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autoCompressPictures="0" defaultThemeVersion="124226"/>
  <mc:AlternateContent xmlns:mc="http://schemas.openxmlformats.org/markup-compatibility/2006">
    <mc:Choice Requires="x15">
      <x15ac:absPath xmlns:x15ac="http://schemas.microsoft.com/office/spreadsheetml/2010/11/ac" url="\\files.txstate.edu\udrive\staff council\meeting docs\October 2022\"/>
    </mc:Choice>
  </mc:AlternateContent>
  <xr:revisionPtr revIDLastSave="0" documentId="13_ncr:1_{CD071777-9AC9-42FC-85C4-B7F477669CF6}" xr6:coauthVersionLast="47" xr6:coauthVersionMax="47" xr10:uidLastSave="{00000000-0000-0000-0000-000000000000}"/>
  <workbookProtection workbookAlgorithmName="SHA-512" workbookHashValue="1UCuOf9G4V8rHdc+9ujwTjrnPRSJvTJ2I2I1yFf/OYJX33nDtOsMfV0IscEZx7m0rYLZ3gPxAJrUHaMqlid+3Q==" workbookSaltValue="TgM+oVexCtR//l/nkKipew==" workbookSpinCount="100000" lockStructure="1"/>
  <bookViews>
    <workbookView xWindow="-120" yWindow="-120" windowWidth="21840" windowHeight="13140" xr2:uid="{00000000-000D-0000-FFFF-FFFF00000000}"/>
  </bookViews>
  <sheets>
    <sheet name="All Accounts" sheetId="17" r:id="rId1"/>
  </sheets>
  <definedNames>
    <definedName name="_xlnm.Print_Area" localSheetId="0">'All Accounts'!$A$4:$F$50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F11" i="17" l="1"/>
  <c r="F53" i="17"/>
  <c r="F43" i="17"/>
  <c r="F44" i="17" s="1"/>
  <c r="F47" i="17" s="1"/>
  <c r="F28" i="17"/>
  <c r="F29" i="17" s="1"/>
  <c r="F30" i="17" s="1"/>
  <c r="F31" i="17" s="1"/>
  <c r="F32" i="17" s="1"/>
  <c r="F35" i="17" s="1"/>
  <c r="F17" i="17" l="1"/>
  <c r="F22" i="17" s="1"/>
  <c r="G11" i="17"/>
  <c r="F50" i="17" l="1"/>
  <c r="F54" i="17" s="1"/>
  <c r="C35" i="17"/>
  <c r="C47" i="17" s="1"/>
  <c r="C22" i="17"/>
  <c r="F55"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Davis, Natalie</author>
  </authors>
  <commentList>
    <comment ref="A4" authorId="0" shapeId="0" xr:uid="{55B30DC8-15A3-4F98-980A-81065D02F5F5}">
      <text>
        <r>
          <rPr>
            <b/>
            <sz val="9"/>
            <color indexed="81"/>
            <rFont val="Tahoma"/>
            <family val="2"/>
          </rPr>
          <t>Davis, Natalie:</t>
        </r>
        <r>
          <rPr>
            <sz val="9"/>
            <color indexed="81"/>
            <rFont val="Tahoma"/>
            <family val="2"/>
          </rPr>
          <t xml:space="preserve">
1011500000 20000110XX
This account is funded by the President's Office and is used for operating costs, such as meeting space rental, supplies, printing of 
brochures, name tags, etc)
</t>
        </r>
      </text>
    </comment>
    <comment ref="A14" authorId="0" shapeId="0" xr:uid="{B6AED3DE-5E59-4093-8D7A-D4811E8A1C9A}">
      <text>
        <r>
          <rPr>
            <b/>
            <sz val="9"/>
            <color indexed="81"/>
            <rFont val="Tahoma"/>
            <family val="2"/>
          </rPr>
          <t>Davis, Natalie:</t>
        </r>
        <r>
          <rPr>
            <sz val="9"/>
            <color indexed="81"/>
            <rFont val="Tahoma"/>
            <family val="2"/>
          </rPr>
          <t xml:space="preserve">
1011500000 2028001000
This account can accept raffle tickets sales $$ (GL 418030) but it cannot accept straight donations.
This account is used for raffle ticket sales, purchase of fundraising supplies, and we award the "prizes" out of this fund.  For instance, we pay for the parking permits out of the funds collected in this account.
All scholarships and Awards should come out of the "Scholarship" Account 1011500000 4200601000 until all money is spent down and the account is closed 
OR 
the "Excellence"  Account 1011500000 4203001000 - est in May 2021  for the purpose of awarding Scholarships and Awards
</t>
        </r>
      </text>
    </comment>
    <comment ref="A25" authorId="0" shapeId="0" xr:uid="{2068963F-7761-43D4-8DF8-83174617A3D7}">
      <text>
        <r>
          <rPr>
            <b/>
            <sz val="9"/>
            <color indexed="81"/>
            <rFont val="Tahoma"/>
            <family val="2"/>
          </rPr>
          <t>Davis, Natalie:</t>
        </r>
        <r>
          <rPr>
            <sz val="9"/>
            <color indexed="81"/>
            <rFont val="Tahoma"/>
            <family val="2"/>
          </rPr>
          <t xml:space="preserve">
1011500000 4200601000
Staff Council needs to spend down this account as this account was too restricted to allow for appropriate use.  When it ewas created it was created too narrow and the needs of the Council have changed.  1011500000 4203001000 has relaced this account as of 05/01/2021
(Natalie Davis, nd11@txstate.edu))
</t>
        </r>
      </text>
    </comment>
    <comment ref="A40" authorId="0" shapeId="0" xr:uid="{FE9EF14A-53C9-44A8-A94B-F188BDCFF8FA}">
      <text>
        <r>
          <rPr>
            <b/>
            <sz val="9"/>
            <color indexed="81"/>
            <rFont val="Tahoma"/>
            <family val="2"/>
          </rPr>
          <t>Davis, Natalie:</t>
        </r>
        <r>
          <rPr>
            <sz val="9"/>
            <color indexed="81"/>
            <rFont val="Tahoma"/>
            <family val="2"/>
          </rPr>
          <t xml:space="preserve">
1011500000 4203001000</t>
        </r>
      </text>
    </comment>
  </commentList>
</comments>
</file>

<file path=xl/sharedStrings.xml><?xml version="1.0" encoding="utf-8"?>
<sst xmlns="http://schemas.openxmlformats.org/spreadsheetml/2006/main" count="57" uniqueCount="32">
  <si>
    <t>Description</t>
  </si>
  <si>
    <t>Amount</t>
  </si>
  <si>
    <t>Total Available</t>
  </si>
  <si>
    <t>Beginning Balance</t>
  </si>
  <si>
    <t>Payee</t>
  </si>
  <si>
    <t>Method of Payment                                          P.O./IDT/P-Card</t>
  </si>
  <si>
    <t>Staff Council Fundraising Expenses</t>
  </si>
  <si>
    <t>Staff Council Scholarship Expenses</t>
  </si>
  <si>
    <t>Transaction Date</t>
  </si>
  <si>
    <t>Staff Council M&amp;O</t>
  </si>
  <si>
    <t>GAO</t>
  </si>
  <si>
    <t>Staff Council Excellence Fund</t>
  </si>
  <si>
    <t>Revenue Augmenting (Donation)</t>
  </si>
  <si>
    <t>Total, All Accounts</t>
  </si>
  <si>
    <t>Revenue Augmenting (Interest)</t>
  </si>
  <si>
    <t>Staff Council Awards - Unclassified Staff</t>
  </si>
  <si>
    <t>Staff Council Awards - Classified Awards</t>
  </si>
  <si>
    <t>Fringe Benefits</t>
  </si>
  <si>
    <t>Fringe Benefits Charge - FICA Employer Match for Awards</t>
  </si>
  <si>
    <t>Fringe Benefits Charge - Benefits Charge for Awards</t>
  </si>
  <si>
    <t>Deposit</t>
  </si>
  <si>
    <t>Start</t>
  </si>
  <si>
    <t>Profit/Loss</t>
  </si>
  <si>
    <t>End</t>
  </si>
  <si>
    <t xml:space="preserve">  TOTAL AVAILABLE BALANCE as of 09/30/2022</t>
  </si>
  <si>
    <r>
      <t xml:space="preserve">09/30/2022 Beginning Balance - </t>
    </r>
    <r>
      <rPr>
        <sz val="11"/>
        <color theme="1"/>
        <rFont val="Calibri"/>
        <family val="2"/>
        <scheme val="minor"/>
      </rPr>
      <t xml:space="preserve"> No Carryforward has happened.</t>
    </r>
  </si>
  <si>
    <t>Expected Carryforward</t>
  </si>
  <si>
    <t>Financial Aid</t>
  </si>
  <si>
    <t>JV 189</t>
  </si>
  <si>
    <t>Fall 2022 Scholarships - 2 Recipients</t>
  </si>
  <si>
    <t>Staff Council Budget Report</t>
  </si>
  <si>
    <t>All Accounts - as of September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</si>
</sst>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0" x14ac:knownFonts="1">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sz val="8"/>
      <name val="Calibri"/>
      <family val="2"/>
      <scheme val="minor"/>
    </font>
    <font>
      <b/>
      <sz val="11"/>
      <color rgb="FF00B050"/>
      <name val="Calibri"/>
      <family val="2"/>
      <scheme val="minor"/>
    </font>
    <font>
      <b/>
      <sz val="20"/>
      <color theme="1"/>
      <name val="Calibri"/>
      <family val="2"/>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style="double">
        <color indexed="64"/>
      </left>
      <right style="double">
        <color indexed="64"/>
      </right>
      <top/>
      <bottom style="double">
        <color indexed="64"/>
      </bottom>
      <diagonal/>
    </border>
    <border>
      <left/>
      <right style="double">
        <color indexed="64"/>
      </right>
      <top/>
      <bottom style="double">
        <color auto="1"/>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51">
    <xf numFmtId="0" fontId="0" fillId="0" borderId="0" xfId="0"/>
    <xf numFmtId="0" fontId="1" fillId="0" borderId="2" xfId="0" applyFont="1" applyBorder="1" applyAlignment="1">
      <alignment horizontal="center" vertical="center" wrapText="1"/>
    </xf>
    <xf numFmtId="0" fontId="0" fillId="0" borderId="1" xfId="0" applyBorder="1" applyAlignment="1">
      <alignment horizontal="left" vertical="center"/>
    </xf>
    <xf numFmtId="49" fontId="0" fillId="0" borderId="0" xfId="0" applyNumberFormat="1"/>
    <xf numFmtId="164" fontId="1" fillId="0" borderId="2" xfId="0" applyNumberFormat="1" applyFont="1" applyBorder="1" applyAlignment="1">
      <alignment horizontal="center" vertical="center" wrapText="1"/>
    </xf>
    <xf numFmtId="8" fontId="1" fillId="0" borderId="2" xfId="0" applyNumberFormat="1" applyFont="1" applyBorder="1" applyAlignment="1">
      <alignment horizontal="center" vertical="center" wrapText="1"/>
    </xf>
    <xf numFmtId="8" fontId="0" fillId="0" borderId="0" xfId="0" applyNumberFormat="1"/>
    <xf numFmtId="0" fontId="0" fillId="0" borderId="1" xfId="0" applyBorder="1" applyAlignment="1">
      <alignment horizontal="left" vertical="center" wrapText="1"/>
    </xf>
    <xf numFmtId="14" fontId="0" fillId="0" borderId="0" xfId="0" applyNumberFormat="1"/>
    <xf numFmtId="49" fontId="0" fillId="0" borderId="8" xfId="0" applyNumberFormat="1" applyBorder="1"/>
    <xf numFmtId="8" fontId="0" fillId="0" borderId="1" xfId="0" applyNumberFormat="1" applyBorder="1" applyAlignment="1">
      <alignment horizontal="right" vertical="center" wrapText="1"/>
    </xf>
    <xf numFmtId="0" fontId="3" fillId="0" borderId="0" xfId="0" applyFont="1"/>
    <xf numFmtId="8" fontId="1" fillId="0" borderId="11" xfId="0" applyNumberFormat="1" applyFont="1" applyBorder="1" applyAlignment="1">
      <alignment horizontal="right" vertical="center" wrapText="1"/>
    </xf>
    <xf numFmtId="8" fontId="0" fillId="0" borderId="3" xfId="0" applyNumberFormat="1" applyBorder="1" applyAlignment="1">
      <alignment horizontal="right" vertical="center" wrapText="1"/>
    </xf>
    <xf numFmtId="14" fontId="0" fillId="0" borderId="1" xfId="0" applyNumberFormat="1" applyBorder="1" applyAlignment="1">
      <alignment horizontal="left" vertical="center" wrapText="1"/>
    </xf>
    <xf numFmtId="14" fontId="0" fillId="0" borderId="1" xfId="0" applyNumberFormat="1" applyBorder="1" applyAlignment="1">
      <alignment horizontal="left" vertical="center"/>
    </xf>
    <xf numFmtId="8" fontId="0" fillId="0" borderId="1" xfId="0" applyNumberFormat="1" applyBorder="1" applyAlignment="1">
      <alignment horizontal="right" vertical="center"/>
    </xf>
    <xf numFmtId="0" fontId="1" fillId="0" borderId="0" xfId="0" applyFont="1" applyAlignment="1">
      <alignment horizontal="left" vertical="center"/>
    </xf>
    <xf numFmtId="0" fontId="0" fillId="0" borderId="0" xfId="0" applyAlignment="1">
      <alignment vertical="center"/>
    </xf>
    <xf numFmtId="8" fontId="1" fillId="0" borderId="0" xfId="0" applyNumberFormat="1" applyFont="1" applyAlignment="1">
      <alignment horizontal="right" vertical="center" wrapText="1"/>
    </xf>
    <xf numFmtId="8" fontId="0" fillId="0" borderId="16" xfId="1" applyNumberFormat="1" applyFont="1" applyBorder="1" applyAlignment="1">
      <alignment vertical="center" wrapText="1"/>
    </xf>
    <xf numFmtId="14" fontId="3" fillId="0" borderId="0" xfId="0" applyNumberFormat="1" applyFont="1"/>
    <xf numFmtId="164" fontId="0" fillId="0" borderId="3" xfId="0" applyNumberFormat="1" applyBorder="1" applyAlignment="1">
      <alignment horizontal="right" vertical="center" wrapText="1"/>
    </xf>
    <xf numFmtId="164" fontId="0" fillId="0" borderId="1" xfId="0" applyNumberFormat="1" applyBorder="1" applyAlignment="1">
      <alignment horizontal="right" vertical="center"/>
    </xf>
    <xf numFmtId="164" fontId="1" fillId="0" borderId="11" xfId="0" applyNumberFormat="1" applyFont="1" applyBorder="1" applyAlignment="1">
      <alignment horizontal="right" vertical="center" wrapText="1"/>
    </xf>
    <xf numFmtId="8" fontId="1" fillId="0" borderId="17" xfId="0" applyNumberFormat="1" applyFont="1" applyBorder="1" applyAlignment="1">
      <alignment horizontal="right" vertical="center" wrapText="1"/>
    </xf>
    <xf numFmtId="0" fontId="0" fillId="0" borderId="1" xfId="0" applyBorder="1" applyAlignment="1">
      <alignment vertical="center" wrapText="1"/>
    </xf>
    <xf numFmtId="8" fontId="0" fillId="0" borderId="1" xfId="1" applyNumberFormat="1" applyFont="1" applyBorder="1" applyAlignment="1">
      <alignment vertical="center" wrapText="1"/>
    </xf>
    <xf numFmtId="8" fontId="0" fillId="0" borderId="18" xfId="0" applyNumberFormat="1" applyBorder="1"/>
    <xf numFmtId="0" fontId="1" fillId="0" borderId="5" xfId="0" applyFont="1" applyBorder="1" applyAlignment="1">
      <alignment vertical="center"/>
    </xf>
    <xf numFmtId="0" fontId="1" fillId="0" borderId="6" xfId="0" applyFont="1" applyBorder="1" applyAlignment="1">
      <alignment vertical="center"/>
    </xf>
    <xf numFmtId="164" fontId="0" fillId="0" borderId="0" xfId="0" applyNumberFormat="1"/>
    <xf numFmtId="8" fontId="3" fillId="0" borderId="0" xfId="0" applyNumberFormat="1" applyFont="1"/>
    <xf numFmtId="8" fontId="8" fillId="0" borderId="0" xfId="0" applyNumberFormat="1" applyFont="1"/>
    <xf numFmtId="44" fontId="0" fillId="0" borderId="0" xfId="1" applyFont="1"/>
    <xf numFmtId="8" fontId="0" fillId="0" borderId="0" xfId="1" applyNumberFormat="1" applyFont="1"/>
    <xf numFmtId="44" fontId="1" fillId="0" borderId="1" xfId="1" applyFont="1" applyFill="1" applyBorder="1" applyAlignment="1">
      <alignment horizontal="center" vertical="center" wrapText="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2" fillId="0" borderId="4" xfId="0" applyFont="1" applyBorder="1" applyAlignment="1">
      <alignment horizontal="center" vertical="center" wrapText="1"/>
    </xf>
    <xf numFmtId="0" fontId="0" fillId="0" borderId="4" xfId="0" applyBorder="1" applyAlignment="1">
      <alignment horizontal="center" vertical="center"/>
    </xf>
    <xf numFmtId="0" fontId="0" fillId="0" borderId="10" xfId="0" applyBorder="1" applyAlignment="1">
      <alignment vertical="center"/>
    </xf>
    <xf numFmtId="0" fontId="0" fillId="0" borderId="0" xfId="0" applyAlignment="1">
      <alignment horizontal="right"/>
    </xf>
    <xf numFmtId="0" fontId="2" fillId="0" borderId="5"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1" fillId="0" borderId="13"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9" fillId="0" borderId="0" xfId="0" applyFont="1"/>
  </cellXfs>
  <cellStyles count="2">
    <cellStyle name="Currency" xfId="1" builtinId="4"/>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BD3E9-4E12-4649-AE1A-E6D0AF369B51}">
  <sheetPr>
    <pageSetUpPr fitToPage="1"/>
  </sheetPr>
  <dimension ref="A1:H58"/>
  <sheetViews>
    <sheetView tabSelected="1" zoomScaleNormal="100" workbookViewId="0">
      <selection activeCell="D1" sqref="D1"/>
    </sheetView>
  </sheetViews>
  <sheetFormatPr defaultRowHeight="15" x14ac:dyDescent="0.25"/>
  <cols>
    <col min="1" max="1" width="13.140625" customWidth="1"/>
    <col min="2" max="2" width="21.85546875" bestFit="1" customWidth="1"/>
    <col min="3" max="3" width="46.5703125" bestFit="1" customWidth="1"/>
    <col min="4" max="4" width="18.42578125" bestFit="1" customWidth="1"/>
    <col min="5" max="5" width="11.85546875" bestFit="1" customWidth="1"/>
    <col min="6" max="6" width="13.7109375" bestFit="1" customWidth="1"/>
    <col min="7" max="7" width="13.140625" style="34" hidden="1" customWidth="1"/>
    <col min="8" max="8" width="9.85546875" bestFit="1" customWidth="1"/>
    <col min="13" max="13" width="10.85546875" bestFit="1" customWidth="1"/>
  </cols>
  <sheetData>
    <row r="1" spans="1:8" ht="26.25" x14ac:dyDescent="0.4">
      <c r="C1" s="50" t="s">
        <v>30</v>
      </c>
    </row>
    <row r="2" spans="1:8" ht="26.25" x14ac:dyDescent="0.4">
      <c r="C2" s="50" t="s">
        <v>31</v>
      </c>
    </row>
    <row r="4" spans="1:8" x14ac:dyDescent="0.25">
      <c r="A4" s="40" t="s">
        <v>9</v>
      </c>
      <c r="B4" s="41"/>
      <c r="C4" s="41"/>
      <c r="D4" s="41"/>
      <c r="E4" s="41"/>
      <c r="F4" s="41"/>
    </row>
    <row r="5" spans="1:8" ht="45.75" thickBot="1" x14ac:dyDescent="0.3">
      <c r="A5" s="1" t="s">
        <v>8</v>
      </c>
      <c r="B5" s="1" t="s">
        <v>4</v>
      </c>
      <c r="C5" s="1" t="s">
        <v>0</v>
      </c>
      <c r="D5" s="1" t="s">
        <v>5</v>
      </c>
      <c r="E5" s="4" t="s">
        <v>1</v>
      </c>
      <c r="F5" s="4" t="s">
        <v>2</v>
      </c>
      <c r="G5" s="36" t="s">
        <v>26</v>
      </c>
    </row>
    <row r="6" spans="1:8" ht="15.75" customHeight="1" thickTop="1" x14ac:dyDescent="0.25">
      <c r="A6" s="29" t="s">
        <v>25</v>
      </c>
      <c r="B6" s="30"/>
      <c r="C6" s="30"/>
      <c r="D6" s="30"/>
      <c r="E6" s="20"/>
      <c r="F6" s="13">
        <v>1104</v>
      </c>
      <c r="G6" s="34">
        <v>3400.81</v>
      </c>
    </row>
    <row r="7" spans="1:8" ht="15.75" customHeight="1" x14ac:dyDescent="0.25">
      <c r="A7" s="14"/>
      <c r="B7" s="7"/>
      <c r="C7" s="7"/>
      <c r="D7" s="26"/>
      <c r="E7" s="27"/>
      <c r="F7" s="10"/>
    </row>
    <row r="8" spans="1:8" ht="15.75" customHeight="1" x14ac:dyDescent="0.25">
      <c r="A8" s="14"/>
      <c r="B8" s="7"/>
      <c r="C8" s="7"/>
      <c r="D8" s="26"/>
      <c r="E8" s="27"/>
      <c r="F8" s="10"/>
    </row>
    <row r="9" spans="1:8" ht="15.75" customHeight="1" x14ac:dyDescent="0.25">
      <c r="A9" s="14"/>
      <c r="B9" s="7"/>
      <c r="C9" s="7"/>
      <c r="D9" s="26"/>
      <c r="E9" s="27"/>
      <c r="F9" s="10"/>
    </row>
    <row r="10" spans="1:8" ht="15.75" customHeight="1" x14ac:dyDescent="0.25">
      <c r="A10" s="14"/>
      <c r="B10" s="7"/>
      <c r="C10" s="7"/>
      <c r="D10" s="26"/>
      <c r="E10" s="27"/>
      <c r="F10" s="10"/>
    </row>
    <row r="11" spans="1:8" ht="15.75" thickBot="1" x14ac:dyDescent="0.3">
      <c r="A11" s="8"/>
      <c r="B11" s="3"/>
      <c r="C11" s="37" t="s">
        <v>24</v>
      </c>
      <c r="D11" s="42"/>
      <c r="E11" s="42"/>
      <c r="F11" s="25">
        <f>F6</f>
        <v>1104</v>
      </c>
      <c r="G11" s="35">
        <f>F6+G6</f>
        <v>4504.8099999999995</v>
      </c>
    </row>
    <row r="12" spans="1:8" ht="15.75" thickTop="1" x14ac:dyDescent="0.25">
      <c r="A12" s="21"/>
      <c r="B12" s="3"/>
      <c r="C12" s="17"/>
      <c r="D12" s="18"/>
      <c r="E12" s="18"/>
      <c r="F12" s="19"/>
    </row>
    <row r="13" spans="1:8" x14ac:dyDescent="0.25">
      <c r="A13" s="8"/>
      <c r="B13" s="3"/>
      <c r="C13" s="17"/>
      <c r="D13" s="18"/>
      <c r="E13" s="18"/>
      <c r="F13" s="19"/>
    </row>
    <row r="14" spans="1:8" x14ac:dyDescent="0.25">
      <c r="A14" s="40" t="s">
        <v>6</v>
      </c>
      <c r="B14" s="41"/>
      <c r="C14" s="41"/>
      <c r="D14" s="41"/>
      <c r="E14" s="41"/>
      <c r="F14" s="41"/>
    </row>
    <row r="15" spans="1:8" ht="45.75" thickBot="1" x14ac:dyDescent="0.3">
      <c r="A15" s="1" t="s">
        <v>8</v>
      </c>
      <c r="B15" s="1" t="s">
        <v>4</v>
      </c>
      <c r="C15" s="1" t="s">
        <v>0</v>
      </c>
      <c r="D15" s="1" t="s">
        <v>5</v>
      </c>
      <c r="E15" s="5" t="s">
        <v>1</v>
      </c>
      <c r="F15" s="5" t="s">
        <v>2</v>
      </c>
    </row>
    <row r="16" spans="1:8" ht="15.75" customHeight="1" thickTop="1" x14ac:dyDescent="0.25">
      <c r="A16" s="47" t="s">
        <v>3</v>
      </c>
      <c r="B16" s="48"/>
      <c r="C16" s="48"/>
      <c r="D16" s="48"/>
      <c r="E16" s="49"/>
      <c r="F16" s="22">
        <v>8701.68</v>
      </c>
      <c r="G16" s="34">
        <v>8701.68</v>
      </c>
      <c r="H16" s="31"/>
    </row>
    <row r="17" spans="1:7" x14ac:dyDescent="0.25">
      <c r="A17" s="15">
        <v>44805</v>
      </c>
      <c r="B17" s="2" t="s">
        <v>27</v>
      </c>
      <c r="C17" s="7" t="s">
        <v>29</v>
      </c>
      <c r="D17" s="2" t="s">
        <v>28</v>
      </c>
      <c r="E17" s="16">
        <v>600</v>
      </c>
      <c r="F17" s="23">
        <f>F16-E17</f>
        <v>8101.68</v>
      </c>
    </row>
    <row r="18" spans="1:7" x14ac:dyDescent="0.25">
      <c r="A18" s="15"/>
      <c r="B18" s="2"/>
      <c r="C18" s="7"/>
      <c r="D18" s="2"/>
      <c r="E18" s="16"/>
      <c r="F18" s="23"/>
    </row>
    <row r="19" spans="1:7" x14ac:dyDescent="0.25">
      <c r="A19" s="15"/>
      <c r="B19" s="2"/>
      <c r="C19" s="7"/>
      <c r="D19" s="2"/>
      <c r="E19" s="16"/>
      <c r="F19" s="23"/>
    </row>
    <row r="20" spans="1:7" x14ac:dyDescent="0.25">
      <c r="A20" s="15"/>
      <c r="B20" s="2"/>
      <c r="C20" s="7"/>
      <c r="D20" s="2"/>
      <c r="E20" s="16"/>
      <c r="F20" s="23"/>
    </row>
    <row r="21" spans="1:7" x14ac:dyDescent="0.25">
      <c r="A21" s="15"/>
      <c r="B21" s="2"/>
      <c r="C21" s="7"/>
      <c r="D21" s="2"/>
      <c r="E21" s="16"/>
      <c r="F21" s="23"/>
    </row>
    <row r="22" spans="1:7" ht="15.75" thickBot="1" x14ac:dyDescent="0.3">
      <c r="B22" s="3"/>
      <c r="C22" s="37" t="str">
        <f>C11</f>
        <v xml:space="preserve">  TOTAL AVAILABLE BALANCE as of 09/30/2022</v>
      </c>
      <c r="D22" s="38"/>
      <c r="E22" s="39"/>
      <c r="F22" s="24">
        <f>F17</f>
        <v>8101.68</v>
      </c>
    </row>
    <row r="23" spans="1:7" ht="15.75" thickTop="1" x14ac:dyDescent="0.25"/>
    <row r="25" spans="1:7" x14ac:dyDescent="0.25">
      <c r="A25" s="44" t="s">
        <v>7</v>
      </c>
      <c r="B25" s="45"/>
      <c r="C25" s="45"/>
      <c r="D25" s="45"/>
      <c r="E25" s="45"/>
      <c r="F25" s="46"/>
    </row>
    <row r="26" spans="1:7" ht="45.75" thickBot="1" x14ac:dyDescent="0.3">
      <c r="A26" s="1" t="s">
        <v>8</v>
      </c>
      <c r="B26" s="1" t="s">
        <v>4</v>
      </c>
      <c r="C26" s="1" t="s">
        <v>0</v>
      </c>
      <c r="D26" s="1" t="s">
        <v>5</v>
      </c>
      <c r="E26" s="5" t="s">
        <v>1</v>
      </c>
      <c r="F26" s="5" t="s">
        <v>2</v>
      </c>
    </row>
    <row r="27" spans="1:7" ht="15.75" customHeight="1" thickTop="1" x14ac:dyDescent="0.25">
      <c r="A27" s="47" t="s">
        <v>3</v>
      </c>
      <c r="B27" s="48"/>
      <c r="C27" s="48"/>
      <c r="D27" s="48"/>
      <c r="E27" s="49"/>
      <c r="F27" s="13">
        <v>6025.17</v>
      </c>
      <c r="G27" s="34">
        <v>6025.17</v>
      </c>
    </row>
    <row r="28" spans="1:7" x14ac:dyDescent="0.25">
      <c r="A28" s="14">
        <v>44827</v>
      </c>
      <c r="B28" s="7" t="s">
        <v>20</v>
      </c>
      <c r="C28" s="7" t="s">
        <v>14</v>
      </c>
      <c r="D28" s="7">
        <v>1500265909</v>
      </c>
      <c r="E28" s="10">
        <v>33.619999999999997</v>
      </c>
      <c r="F28" s="10">
        <f>F27+E28</f>
        <v>6058.79</v>
      </c>
    </row>
    <row r="29" spans="1:7" x14ac:dyDescent="0.25">
      <c r="A29" s="14">
        <v>44834</v>
      </c>
      <c r="B29" s="7" t="s">
        <v>10</v>
      </c>
      <c r="C29" s="7" t="s">
        <v>15</v>
      </c>
      <c r="D29" s="7">
        <v>3500054827</v>
      </c>
      <c r="E29" s="10">
        <v>-400</v>
      </c>
      <c r="F29" s="10">
        <f>F28+E29</f>
        <v>5658.79</v>
      </c>
    </row>
    <row r="30" spans="1:7" x14ac:dyDescent="0.25">
      <c r="A30" s="14">
        <v>44834</v>
      </c>
      <c r="B30" s="7" t="s">
        <v>10</v>
      </c>
      <c r="C30" s="7" t="s">
        <v>16</v>
      </c>
      <c r="D30" s="7">
        <v>3500054827</v>
      </c>
      <c r="E30" s="10">
        <v>-1300</v>
      </c>
      <c r="F30" s="10">
        <f>F29+E30</f>
        <v>4358.79</v>
      </c>
    </row>
    <row r="31" spans="1:7" ht="30" x14ac:dyDescent="0.25">
      <c r="A31" s="14">
        <v>44834</v>
      </c>
      <c r="B31" s="7" t="s">
        <v>17</v>
      </c>
      <c r="C31" s="7" t="s">
        <v>18</v>
      </c>
      <c r="D31" s="7">
        <v>3500054827</v>
      </c>
      <c r="E31" s="10">
        <v>-123.71</v>
      </c>
      <c r="F31" s="10">
        <f>F30+E31</f>
        <v>4235.08</v>
      </c>
    </row>
    <row r="32" spans="1:7" ht="30" x14ac:dyDescent="0.25">
      <c r="A32" s="14">
        <v>44834</v>
      </c>
      <c r="B32" s="7" t="s">
        <v>17</v>
      </c>
      <c r="C32" s="7" t="s">
        <v>19</v>
      </c>
      <c r="D32" s="7">
        <v>3500054827</v>
      </c>
      <c r="E32" s="10">
        <v>-20.22</v>
      </c>
      <c r="F32" s="10">
        <f>F31+E32</f>
        <v>4214.8599999999997</v>
      </c>
    </row>
    <row r="33" spans="1:8" x14ac:dyDescent="0.25">
      <c r="A33" s="14"/>
      <c r="B33" s="7"/>
      <c r="C33" s="7"/>
      <c r="D33" s="7"/>
      <c r="E33" s="10"/>
      <c r="F33" s="10"/>
    </row>
    <row r="34" spans="1:8" x14ac:dyDescent="0.25">
      <c r="A34" s="14"/>
      <c r="B34" s="7"/>
      <c r="C34" s="7"/>
      <c r="D34" s="7"/>
      <c r="E34" s="10"/>
      <c r="F34" s="10"/>
    </row>
    <row r="35" spans="1:8" ht="15.75" thickBot="1" x14ac:dyDescent="0.3">
      <c r="B35" s="9"/>
      <c r="C35" s="37" t="str">
        <f>C11</f>
        <v xml:space="preserve">  TOTAL AVAILABLE BALANCE as of 09/30/2022</v>
      </c>
      <c r="D35" s="42"/>
      <c r="E35" s="42"/>
      <c r="F35" s="12">
        <f>F32</f>
        <v>4214.8599999999997</v>
      </c>
      <c r="H35" s="6"/>
    </row>
    <row r="36" spans="1:8" ht="15.75" thickTop="1" x14ac:dyDescent="0.25">
      <c r="B36" s="3"/>
      <c r="C36" s="17"/>
      <c r="D36" s="18"/>
      <c r="E36" s="18"/>
      <c r="F36" s="19"/>
      <c r="H36" s="6"/>
    </row>
    <row r="37" spans="1:8" x14ac:dyDescent="0.25">
      <c r="B37" s="3"/>
      <c r="C37" s="17"/>
      <c r="D37" s="18"/>
      <c r="E37" s="18"/>
      <c r="F37" s="19"/>
      <c r="H37" s="6"/>
    </row>
    <row r="38" spans="1:8" x14ac:dyDescent="0.25">
      <c r="A38" s="11"/>
    </row>
    <row r="39" spans="1:8" x14ac:dyDescent="0.25">
      <c r="F39" s="6"/>
    </row>
    <row r="40" spans="1:8" x14ac:dyDescent="0.25">
      <c r="A40" s="44" t="s">
        <v>11</v>
      </c>
      <c r="B40" s="45"/>
      <c r="C40" s="45"/>
      <c r="D40" s="45"/>
      <c r="E40" s="45"/>
      <c r="F40" s="46"/>
    </row>
    <row r="41" spans="1:8" ht="45.75" thickBot="1" x14ac:dyDescent="0.3">
      <c r="A41" s="1" t="s">
        <v>8</v>
      </c>
      <c r="B41" s="1" t="s">
        <v>4</v>
      </c>
      <c r="C41" s="1" t="s">
        <v>0</v>
      </c>
      <c r="D41" s="1" t="s">
        <v>5</v>
      </c>
      <c r="E41" s="5" t="s">
        <v>1</v>
      </c>
      <c r="F41" s="5" t="s">
        <v>2</v>
      </c>
    </row>
    <row r="42" spans="1:8" ht="15.75" thickTop="1" x14ac:dyDescent="0.25">
      <c r="A42" s="14">
        <v>44805</v>
      </c>
      <c r="B42" s="7" t="s">
        <v>3</v>
      </c>
      <c r="C42" s="7"/>
      <c r="D42" s="7"/>
      <c r="E42" s="10"/>
      <c r="F42" s="10">
        <v>234.9</v>
      </c>
      <c r="G42" s="34">
        <v>234.9</v>
      </c>
    </row>
    <row r="43" spans="1:8" x14ac:dyDescent="0.25">
      <c r="A43" s="14">
        <v>44811</v>
      </c>
      <c r="B43" s="7" t="s">
        <v>10</v>
      </c>
      <c r="C43" s="7" t="s">
        <v>12</v>
      </c>
      <c r="D43" s="7">
        <v>1500264762</v>
      </c>
      <c r="E43" s="10">
        <v>10</v>
      </c>
      <c r="F43" s="10">
        <f>F42+E43</f>
        <v>244.9</v>
      </c>
    </row>
    <row r="44" spans="1:8" x14ac:dyDescent="0.25">
      <c r="A44" s="14">
        <v>44827</v>
      </c>
      <c r="B44" s="7" t="s">
        <v>10</v>
      </c>
      <c r="C44" s="7" t="s">
        <v>14</v>
      </c>
      <c r="D44" s="7">
        <v>1500266100</v>
      </c>
      <c r="E44" s="10">
        <v>1.3</v>
      </c>
      <c r="F44" s="10">
        <f>F43+E44</f>
        <v>246.20000000000002</v>
      </c>
    </row>
    <row r="45" spans="1:8" x14ac:dyDescent="0.25">
      <c r="A45" s="14"/>
      <c r="B45" s="7"/>
      <c r="C45" s="7"/>
      <c r="D45" s="7"/>
      <c r="E45" s="10"/>
      <c r="F45" s="10"/>
    </row>
    <row r="46" spans="1:8" x14ac:dyDescent="0.25">
      <c r="A46" s="14"/>
      <c r="B46" s="7"/>
      <c r="C46" s="7"/>
      <c r="D46" s="7"/>
      <c r="E46" s="10"/>
      <c r="F46" s="10"/>
    </row>
    <row r="47" spans="1:8" ht="15.75" thickBot="1" x14ac:dyDescent="0.3">
      <c r="B47" s="9"/>
      <c r="C47" s="37" t="str">
        <f>C35</f>
        <v xml:space="preserve">  TOTAL AVAILABLE BALANCE as of 09/30/2022</v>
      </c>
      <c r="D47" s="42"/>
      <c r="E47" s="42"/>
      <c r="F47" s="12">
        <f>F44</f>
        <v>246.20000000000002</v>
      </c>
    </row>
    <row r="48" spans="1:8" ht="15.75" thickTop="1" x14ac:dyDescent="0.25">
      <c r="A48" s="11"/>
      <c r="B48" s="11"/>
      <c r="C48" s="11"/>
      <c r="D48" s="11"/>
      <c r="E48" s="11"/>
      <c r="F48" s="11"/>
    </row>
    <row r="49" spans="1:6" x14ac:dyDescent="0.25">
      <c r="A49" s="11"/>
      <c r="B49" s="11"/>
      <c r="C49" s="11"/>
      <c r="D49" s="11"/>
      <c r="E49" s="11"/>
      <c r="F49" s="11"/>
    </row>
    <row r="50" spans="1:6" ht="15.75" thickBot="1" x14ac:dyDescent="0.3">
      <c r="A50" s="11"/>
      <c r="B50" s="11"/>
      <c r="C50" s="11"/>
      <c r="D50" s="43" t="s">
        <v>13</v>
      </c>
      <c r="E50" s="43"/>
      <c r="F50" s="28">
        <f>F11+F22+F35+G11</f>
        <v>17925.349999999999</v>
      </c>
    </row>
    <row r="51" spans="1:6" ht="15.75" thickTop="1" x14ac:dyDescent="0.25">
      <c r="A51" s="11"/>
      <c r="B51" s="11"/>
      <c r="C51" s="11"/>
      <c r="D51" s="11"/>
      <c r="E51" s="11"/>
      <c r="F51" s="11"/>
    </row>
    <row r="52" spans="1:6" x14ac:dyDescent="0.25">
      <c r="A52" s="11"/>
      <c r="B52" s="11"/>
      <c r="C52" s="11"/>
      <c r="D52" s="11"/>
      <c r="E52" s="11"/>
      <c r="F52" s="11"/>
    </row>
    <row r="53" spans="1:6" hidden="1" x14ac:dyDescent="0.25">
      <c r="A53" s="11"/>
      <c r="B53" s="11"/>
      <c r="C53" s="11"/>
      <c r="D53" s="11" t="s">
        <v>21</v>
      </c>
      <c r="E53" s="11"/>
      <c r="F53" s="32">
        <f>F6+F16+F27+F42</f>
        <v>16065.75</v>
      </c>
    </row>
    <row r="54" spans="1:6" hidden="1" x14ac:dyDescent="0.25">
      <c r="A54" s="11"/>
      <c r="B54" s="11"/>
      <c r="C54" s="11"/>
      <c r="D54" s="11" t="s">
        <v>23</v>
      </c>
      <c r="E54" s="11"/>
      <c r="F54" s="32">
        <f>F50</f>
        <v>17925.349999999999</v>
      </c>
    </row>
    <row r="55" spans="1:6" hidden="1" x14ac:dyDescent="0.25">
      <c r="A55" s="11"/>
      <c r="B55" s="11"/>
      <c r="C55" s="11"/>
      <c r="D55" s="11" t="s">
        <v>22</v>
      </c>
      <c r="E55" s="11"/>
      <c r="F55" s="33">
        <f>F54-F53</f>
        <v>1859.5999999999985</v>
      </c>
    </row>
    <row r="56" spans="1:6" x14ac:dyDescent="0.25">
      <c r="A56" s="11"/>
      <c r="B56" s="11"/>
      <c r="C56" s="11"/>
      <c r="D56" s="11"/>
      <c r="E56" s="11"/>
      <c r="F56" s="11"/>
    </row>
    <row r="57" spans="1:6" x14ac:dyDescent="0.25">
      <c r="A57" s="11"/>
      <c r="B57" s="11"/>
      <c r="C57" s="11"/>
      <c r="D57" s="11"/>
      <c r="E57" s="11"/>
      <c r="F57" s="11"/>
    </row>
    <row r="58" spans="1:6" x14ac:dyDescent="0.25">
      <c r="A58" s="11"/>
      <c r="B58" s="11"/>
      <c r="C58" s="11"/>
      <c r="D58" s="11"/>
      <c r="E58" s="11"/>
      <c r="F58" s="11"/>
    </row>
  </sheetData>
  <sheetProtection algorithmName="SHA-512" hashValue="Yxt7pPOX0yEyntgdwt5kFvOg6n2l5fbRLEUYN5udVSfAthzn9roj5IN8L2V+o7Nuu9vw5iSs4dsuWbOUTOvuHg==" saltValue="1MM7rpwBlG4N5++SDop0Ig==" spinCount="100000" sheet="1" objects="1" scenarios="1"/>
  <sortState xmlns:xlrd2="http://schemas.microsoft.com/office/spreadsheetml/2017/richdata2" ref="A17:F21">
    <sortCondition ref="A17:A21"/>
  </sortState>
  <mergeCells count="9">
    <mergeCell ref="C47:E47"/>
    <mergeCell ref="D50:E50"/>
    <mergeCell ref="A40:F40"/>
    <mergeCell ref="A25:F25"/>
    <mergeCell ref="C35:E35"/>
    <mergeCell ref="C22:E22"/>
    <mergeCell ref="A4:F4"/>
    <mergeCell ref="C11:E11"/>
    <mergeCell ref="A14:F14"/>
  </mergeCells>
  <phoneticPr fontId="7" type="noConversion"/>
  <printOptions horizontalCentered="1"/>
  <pageMargins left="0.7" right="0.7" top="0.75" bottom="0.75" header="0.3" footer="0.3"/>
  <pageSetup scale="72" fitToHeight="2" orientation="portrait" r:id="rId1"/>
  <headerFooter>
    <oddHeader xml:space="preserve">&amp;C&amp;"-,Bold"&amp;14Staff Council Budget Report
All Accounts - as of September 30, 2022
</oddHeader>
    <oddFooter>&amp;L&amp;Z&amp;F&amp;R&amp;D
&amp;T</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All Accounts</vt:lpstr>
      <vt:lpstr>'All Accounts'!Print_Area</vt:lpstr>
    </vt:vector>
  </TitlesOfParts>
  <Company>Texas State University-San Marcos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Castro</dc:creator>
  <cp:lastModifiedBy>Ford, Anita</cp:lastModifiedBy>
  <cp:lastPrinted>2022-10-04T15:45:24Z</cp:lastPrinted>
  <dcterms:created xsi:type="dcterms:W3CDTF">2010-03-08T16:33:46Z</dcterms:created>
  <dcterms:modified xsi:type="dcterms:W3CDTF">2022-10-31T17:38:57Z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Staff Council Budget FY2021.xlsx</vt:lpwstr>
  </property>
</Properties>
</file>