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d23\Documents\CDIS Grad Advisor\Course equivalencies\"/>
    </mc:Choice>
  </mc:AlternateContent>
  <bookViews>
    <workbookView xWindow="0" yWindow="0" windowWidth="28800" windowHeight="10500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Sheet1!$A$1:$F$51</definedName>
  </definedNames>
  <calcPr calcId="162913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<sst xmlns="http://schemas.openxmlformats.org/spreadsheetml/2006/main" count="52" uniqueCount="52">
  <si>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</si>
  <si>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</si>
  <si>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</si>
  <si>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</si>
  <si>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</si>
  <si>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</si>
  <si>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</si>
  <si>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</si>
  <si>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</si>
  <si>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</si>
  <si>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</si>
  <si>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</si>
  <si>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</si>
  <si>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</si>
  <si>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</si>
  <si>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</si>
  <si>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</si>
  <si>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</si>
  <si>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</si>
  <si>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</si>
  <si>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</si>
  <si>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</si>
  <si>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</si>
  <si>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</si>
  <si>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</si>
  <si>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</si>
  <si>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</si>
  <si>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</si>
  <si>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</si>
  <si>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</si>
  <si>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</si>
  <si>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</si>
  <si>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</si>
  <si>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ASHA requires:</t>
  </si>
  <si>
    <t>Physcial Science - 3 hours (Chemistry or Intro to Physics)</t>
  </si>
  <si>
    <t>Biological Science-3 hours ( Human Anatomy, &amp; Physiology, Zoology, Neurophysiology, Human Genetics,Veterinary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</si>
  <si>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</si>
  <si>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</si>
  <si>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</si>
  <si>
    <t>Minnesota State Univeersity Moorhead</t>
  </si>
  <si>
    <t>SLHS 101 Survey of Speech Language Hearing Disorders</t>
  </si>
  <si>
    <t xml:space="preserve">SLHS 202 Anatomy and Physiology of Normal Speech and Hearing </t>
  </si>
  <si>
    <t>SLHS 204 Language Development</t>
  </si>
  <si>
    <t>SLHS 320 Hearing/Vestibular Disorders and Assessment</t>
  </si>
  <si>
    <t>SLHS 321 Speech Sound Disorders in Children</t>
  </si>
  <si>
    <t>SLHS 473 Rehabilitation Audiology</t>
  </si>
  <si>
    <t>SLHS 322 Language Disorders in Children</t>
  </si>
  <si>
    <t>SLHS 402 Neuroanatomy/Physiology of Communication and Swallowing</t>
  </si>
  <si>
    <t>SLHS 201 Linguistic Phonetics</t>
  </si>
  <si>
    <t>SLHS 421 Speech and Voice Sceince</t>
  </si>
  <si>
    <t>SLHS 427 Augmentative and Alternative Communication and Literacy Acquisition</t>
  </si>
  <si>
    <t>SLHS 424 Childhood Stuttering and Related Disorders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</si>
</sst>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zoomScaleNormal="100" zoomScaleSheetLayoutView="100" workbookViewId="0">
      <selection activeCell="C27" sqref="C27"/>
    </sheetView>
  </sheetViews>
  <sheetFormatPr defaultColWidth="10.7109375" defaultRowHeight="15.75"/>
  <cols>
    <col min="1" max="1" width="41.28515625" style="3" customWidth="1"/>
    <col min="2" max="2" width="89.855468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>
      <c r="A1" s="7" t="s">
        <v>29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30</v>
      </c>
      <c r="C2" s="8"/>
      <c r="D2" s="15"/>
      <c r="E2" s="15"/>
      <c r="F2" s="15"/>
    </row>
    <row r="3" spans="1:6" s="8" customFormat="1">
      <c r="A3" s="8" t="s">
        <v>1</v>
      </c>
      <c r="B3" s="8" t="s">
        <v>39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8.75">
      <c r="A5" s="10" t="s">
        <v>20</v>
      </c>
      <c r="B5" s="10" t="s">
        <v>41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>
      <c r="A6" s="10" t="s">
        <v>21</v>
      </c>
      <c r="B6" s="10" t="s">
        <v>44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>
      <c r="A7" s="10" t="s">
        <v>22</v>
      </c>
      <c r="B7" s="10" t="s">
        <v>43</v>
      </c>
      <c r="C7" s="11">
        <v>4</v>
      </c>
      <c r="D7" s="11"/>
      <c r="E7" s="11"/>
      <c r="F7" s="11">
        <f>IF(E7&gt;"",VLOOKUP(E7,Sheet2!$A$1:$B$5,2)*C7,0)</f>
        <v>0</v>
      </c>
    </row>
    <row r="8" spans="1:6" s="10" customFormat="1" ht="18.75">
      <c r="A8" s="10" t="s">
        <v>23</v>
      </c>
      <c r="B8" s="10" t="s">
        <v>45</v>
      </c>
      <c r="C8" s="11">
        <v>4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24</v>
      </c>
      <c r="C9" s="11"/>
      <c r="D9" s="12"/>
      <c r="E9" s="11"/>
      <c r="F9" s="11">
        <f>IF(E9&gt;"",VLOOKUP(E9,Sheet2!$A$1:$B$5,2)*C9,0)</f>
        <v>0</v>
      </c>
    </row>
    <row r="10" spans="1:6" s="10" customFormat="1" ht="18.75">
      <c r="A10" s="10" t="s">
        <v>25</v>
      </c>
      <c r="B10" s="10" t="s">
        <v>42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>
      <c r="A11" s="10" t="s">
        <v>26</v>
      </c>
      <c r="B11" s="10" t="s">
        <v>46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>
      <c r="A12" s="10" t="s">
        <v>31</v>
      </c>
      <c r="B12" s="10" t="s">
        <v>47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8.75">
      <c r="A13" s="10" t="s">
        <v>27</v>
      </c>
      <c r="B13" s="10" t="s">
        <v>48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>
      <c r="A14" s="10" t="s">
        <v>28</v>
      </c>
      <c r="B14" s="10" t="s">
        <v>49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>
      <c r="C15" s="11"/>
      <c r="D15" s="11"/>
      <c r="E15" s="11"/>
      <c r="F15" s="11">
        <f>IF(E15&gt;"",VLOOKUP(E15,Sheet2!$A$1:$B$5,2)*C15,0)</f>
        <v>0</v>
      </c>
    </row>
    <row r="16" spans="1:6" s="10" customFormat="1" ht="18.75">
      <c r="C16" s="11"/>
      <c r="D16" s="11"/>
      <c r="E16" s="11"/>
      <c r="F16" s="11">
        <f>IF(E16&gt;"",VLOOKUP(E16,Sheet2!$A$1:$B$5,2)*C16,0)</f>
        <v>0</v>
      </c>
    </row>
    <row r="17" spans="1:6" s="10" customFormat="1" ht="18.75">
      <c r="C17" s="11"/>
      <c r="D17" s="11"/>
      <c r="E17" s="11"/>
      <c r="F17" s="11">
        <f>IF(E17&gt;"",VLOOKUP(E17,Sheet2!$A$1:$B$5,2)*C17,0)</f>
        <v>0</v>
      </c>
    </row>
    <row r="18" spans="1:6" s="10" customFormat="1" ht="18.75">
      <c r="C18" s="11"/>
      <c r="D18" s="11"/>
      <c r="E18" s="11"/>
      <c r="F18" s="11">
        <f>IF(E18&gt;"",VLOOKUP(E18,Sheet2!$A$1:$B$5,2)*C18,0)</f>
        <v>0</v>
      </c>
    </row>
    <row r="19" spans="1:6" s="10" customFormat="1" ht="18.75">
      <c r="D19" s="11"/>
      <c r="E19" s="11"/>
      <c r="F19" s="11">
        <f>IF(E19&gt;"",VLOOKUP(E19,Sheet2!$A$1:$B$5,2)*C19,0)</f>
        <v>0</v>
      </c>
    </row>
    <row r="20" spans="1:6" s="10" customFormat="1" ht="18.75">
      <c r="A20" s="16" t="s">
        <v>32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8.75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>
      <c r="A22" s="10" t="s">
        <v>13</v>
      </c>
      <c r="B22" s="14" t="s">
        <v>40</v>
      </c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>
      <c r="A23" s="10" t="s">
        <v>14</v>
      </c>
      <c r="B23" s="10"/>
      <c r="C23" s="11"/>
      <c r="D23" s="8"/>
      <c r="E23" s="8"/>
      <c r="F23" s="11">
        <f>IF(E23&gt;"",VLOOKUP(E23,Sheet2!$A$1:$B$5,2)*C23,0)</f>
        <v>0</v>
      </c>
    </row>
    <row r="24" spans="1:6" s="7" customFormat="1" ht="18.75">
      <c r="A24" s="10" t="s">
        <v>16</v>
      </c>
      <c r="B24" s="10"/>
      <c r="C24" s="11"/>
      <c r="D24" s="8"/>
      <c r="E24" s="8"/>
      <c r="F24" s="11">
        <f>IF(E24&gt;"",VLOOKUP(E24,Sheet2!$A$1:$B$5,2)*C24,0)</f>
        <v>0</v>
      </c>
    </row>
    <row r="25" spans="1:6" s="7" customFormat="1" ht="18.75">
      <c r="A25" s="10" t="s">
        <v>15</v>
      </c>
      <c r="B25" s="10" t="s">
        <v>50</v>
      </c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>
      <c r="B26" s="7" t="s">
        <v>51</v>
      </c>
      <c r="C26" s="8">
        <v>3</v>
      </c>
      <c r="D26" s="8"/>
      <c r="E26" s="8"/>
      <c r="F26" s="11">
        <f>IF(E26&gt;"",VLOOKUP(E26,Sheet2!$A$1:$B$5,2)*C26,0)</f>
        <v>0</v>
      </c>
    </row>
    <row r="27" spans="1:6" s="7" customFormat="1" ht="18.75">
      <c r="C27" s="8"/>
      <c r="D27" s="8"/>
      <c r="E27" s="8"/>
      <c r="F27" s="11">
        <f>IF(E27&gt;"",VLOOKUP(E27,Sheet2!$A$1:$B$5,2)*C27,0)</f>
        <v>0</v>
      </c>
    </row>
    <row r="28" spans="1:6" s="7" customFormat="1" ht="18.75">
      <c r="C28" s="8"/>
      <c r="D28" s="8"/>
      <c r="E28" s="8"/>
      <c r="F28" s="11">
        <f>IF(E28&gt;"",VLOOKUP(E28,Sheet2!$A$1:$B$5,2)*C28,0)</f>
        <v>0</v>
      </c>
    </row>
    <row r="29" spans="1:6" s="7" customFormat="1" ht="18.75">
      <c r="C29" s="8"/>
      <c r="D29" s="8"/>
      <c r="E29" s="8"/>
      <c r="F29" s="11">
        <f>IF(E29&gt;"",VLOOKUP(E29,Sheet2!$A$1:$B$5,2)*C29,0)</f>
        <v>0</v>
      </c>
    </row>
    <row r="30" spans="1:6" s="7" customFormat="1" ht="18.75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33</v>
      </c>
      <c r="C43" s="8"/>
      <c r="E43" s="8"/>
      <c r="F43" s="8"/>
    </row>
    <row r="44" spans="1:6" s="7" customFormat="1">
      <c r="A44" s="7" t="s">
        <v>34</v>
      </c>
      <c r="C44" s="8"/>
      <c r="E44" s="8"/>
      <c r="F44" s="8"/>
    </row>
    <row r="45" spans="1:6" s="7" customFormat="1">
      <c r="A45" s="7" t="s">
        <v>35</v>
      </c>
      <c r="C45" s="8"/>
      <c r="E45" s="8"/>
      <c r="F45" s="8"/>
    </row>
    <row r="46" spans="1:6" s="7" customFormat="1">
      <c r="A46" s="7" t="s">
        <v>36</v>
      </c>
      <c r="C46" s="8"/>
      <c r="E46" s="8"/>
      <c r="F46" s="8"/>
    </row>
    <row r="47" spans="1:6" s="5" customFormat="1" ht="18.75">
      <c r="A47" s="10" t="s">
        <v>37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38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8">
      <c r="A8" s="2">
        <f>IF(Sheet1!E7&gt;"",Sheet1!C7,0)</f>
        <v>0</v>
      </c>
    </row>
    <row r="9" spans="1:2" ht="18">
      <c r="A9" s="2">
        <f>IF(Sheet1!E8&gt;"",Sheet1!C8,0)</f>
        <v>0</v>
      </c>
    </row>
    <row r="10" spans="1:2" ht="18">
      <c r="A10" s="2">
        <f>IF(Sheet1!E9&gt;"",Sheet1!C9,0)</f>
        <v>0</v>
      </c>
    </row>
    <row r="11" spans="1:2" ht="18">
      <c r="A11" s="2">
        <f>IF(Sheet1!E10&gt;"",Sheet1!C10,0)</f>
        <v>0</v>
      </c>
    </row>
    <row r="12" spans="1:2" ht="18">
      <c r="A12" s="2">
        <f>IF(Sheet1!E11&gt;"",Sheet1!C11,0)</f>
        <v>0</v>
      </c>
    </row>
    <row r="13" spans="1:2" ht="18">
      <c r="A13" s="2">
        <f>IF(Sheet1!E12&gt;"",Sheet1!C12,0)</f>
        <v>0</v>
      </c>
    </row>
    <row r="14" spans="1:2" ht="18">
      <c r="A14" s="2">
        <f>IF(Sheet1!E13&gt;"",Sheet1!C13,0)</f>
        <v>0</v>
      </c>
    </row>
    <row r="15" spans="1:2" ht="18">
      <c r="A15" s="2">
        <f>IF(Sheet1!E14&gt;"",Sheet1!C14,0)</f>
        <v>0</v>
      </c>
    </row>
    <row r="16" spans="1:2" ht="18">
      <c r="A16" s="2">
        <f>IF(Sheet1!E15&gt;"",Sheet1!C15,0)</f>
        <v>0</v>
      </c>
    </row>
    <row r="17" spans="1:1" ht="18">
      <c r="A17" s="2">
        <f>IF(Sheet1!E16&gt;"",Sheet1!C16,0)</f>
        <v>0</v>
      </c>
    </row>
    <row r="18" spans="1:1" ht="18">
      <c r="A18" s="2">
        <f>IF(Sheet1!E17&gt;"",Sheet1!C17,0)</f>
        <v>0</v>
      </c>
    </row>
    <row r="19" spans="1:1" ht="18">
      <c r="A19" s="2">
        <f>IF(Sheet1!E18&gt;"",Sheet1!C18,0)</f>
        <v>0</v>
      </c>
    </row>
    <row r="20" spans="1:1" ht="18">
      <c r="A20" s="2">
        <f>IF(Sheet1!E19&gt;"",Sheet1!C19,0)</f>
        <v>0</v>
      </c>
    </row>
    <row r="21" spans="1:1" ht="18">
      <c r="A21" s="2">
        <f>IF(Sheet1!E20&gt;"",Sheet1!C20,0)</f>
        <v>0</v>
      </c>
    </row>
    <row r="22" spans="1:1" ht="18">
      <c r="A22" s="2">
        <f>IF(Sheet1!E21&gt;"",Sheet1!C21,0)</f>
        <v>0</v>
      </c>
    </row>
    <row r="23" spans="1:1" ht="18">
      <c r="A23" s="2">
        <f>IF(Sheet1!E22&gt;"",Sheet1!C22,0)</f>
        <v>0</v>
      </c>
    </row>
    <row r="24" spans="1:1" ht="18">
      <c r="A24" s="2">
        <f>IF(Sheet1!E23&gt;"",Sheet1!C23,0)</f>
        <v>0</v>
      </c>
    </row>
    <row r="25" spans="1:1" ht="18">
      <c r="A25" s="2">
        <f>IF(Sheet1!E24&gt;"",Sheet1!C24,0)</f>
        <v>0</v>
      </c>
    </row>
    <row r="26" spans="1:1" ht="18">
      <c r="A26" s="2">
        <f>IF(Sheet1!E25&gt;"",Sheet1!C25,0)</f>
        <v>0</v>
      </c>
    </row>
    <row r="27" spans="1:1" ht="18">
      <c r="A27" s="2">
        <f>IF(Sheet1!E26&gt;"",Sheet1!C26,0)</f>
        <v>0</v>
      </c>
    </row>
    <row r="28" spans="1:1" ht="18">
      <c r="A28" s="2">
        <f>IF(Sheet1!E27&gt;"",Sheet1!C27,0)</f>
        <v>0</v>
      </c>
    </row>
    <row r="29" spans="1:1" ht="18">
      <c r="A29" s="2">
        <f>IF(Sheet1!E28&gt;"",Sheet1!C28,0)</f>
        <v>0</v>
      </c>
    </row>
    <row r="30" spans="1:1" ht="18">
      <c r="A30" s="2">
        <f>IF(Sheet1!E29&gt;"",Sheet1!C29,0)</f>
        <v>0</v>
      </c>
    </row>
    <row r="31" spans="1:1" ht="18">
      <c r="A31" s="2">
        <f>IF(Sheet1!E30&gt;"",Sheet1!C30,0)</f>
        <v>0</v>
      </c>
    </row>
    <row r="32" spans="1:1" ht="18">
      <c r="A32" s="2">
        <f>IF(Sheet1!E31&gt;"",Sheet1!C31,0)</f>
        <v>0</v>
      </c>
    </row>
    <row r="33" spans="1:1" ht="18">
      <c r="A33" s="2">
        <f>IF(Sheet1!E32&gt;"",Sheet1!C32,0)</f>
        <v>0</v>
      </c>
    </row>
    <row r="34" spans="1:1" ht="18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Texas State User</cp:lastModifiedBy>
  <cp:lastPrinted>2010-02-19T20:32:06Z</cp:lastPrinted>
  <dcterms:created xsi:type="dcterms:W3CDTF">1998-11-02T22:06:08Z</dcterms:created>
  <dcterms:modified xsi:type="dcterms:W3CDTF">2019-01-10T19:13:26Z</dcterms:modified>
</cp:coreProperties>
</file>