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xst-my.sharepoint.com/personal/js1897_txstate_edu/Documents/Desktop/"/>
    </mc:Choice>
  </mc:AlternateContent>
  <xr:revisionPtr revIDLastSave="0" documentId="8_{77CD4F2A-FBE5-4C4F-A75B-099A1646A221}" xr6:coauthVersionLast="47" xr6:coauthVersionMax="47" xr10:uidLastSave="{00000000-0000-0000-0000-000000000000}"/>
  <bookViews>
    <workbookView xWindow="-28920" yWindow="-60" windowWidth="29040" windowHeight="15720" xr2:uid="{00000000-000D-0000-FFFF-FFFF00000000}"/>
  </bookViews>
  <sheets>
    <sheet name="Sheet1" sheetId="2" r:id="rId1"/>
  </sheets>
  <definedNames>
    <definedName name="_xlnm.Print_Area" localSheetId="0">Sheet1!$A$1:$F$51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5" i="2"/>
  <c r="F6" i="2"/>
  <c r="F7" i="2"/>
  <c r="F8" i="2"/>
  <c r="F9" i="2"/>
  <c r="F10" i="2"/>
  <c r="F11" i="2"/>
  <c r="F12" i="2"/>
  <c r="F13" i="2"/>
  <c r="F14" i="2"/>
  <c r="F15" i="2"/>
  <c r="C34" i="2" l="1"/>
  <c r="C37" i="2" s="1"/>
  <c r="C35" i="2"/>
</calcChain>
</file>

<file path=xl/sharedStrings.xml><?xml version="1.0" encoding="utf-8"?>
<sst xmlns="http://schemas.openxmlformats.org/spreadsheetml/2006/main" count="46" uniqueCount="46">
  <si>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</si>
  <si>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</si>
  <si>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</si>
  <si>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</si>
  <si>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</si>
  <si>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</si>
  <si>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</si>
  <si>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</si>
  <si>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</si>
  <si>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</si>
  <si>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</si>
  <si>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</si>
  <si>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</si>
  <si>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</si>
  <si>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</si>
  <si>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</si>
  <si>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</si>
  <si>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</si>
  <si>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</si>
  <si>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</si>
  <si>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</si>
  <si>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</si>
  <si>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</si>
  <si>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</si>
  <si>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</si>
  <si>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</si>
  <si>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</si>
  <si>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Augustana College</t>
  </si>
  <si>
    <t>ASHA requires:</t>
  </si>
  <si>
    <t>Statistics--HP 3302 ( Not Business Statistics)</t>
  </si>
  <si>
    <t>Physcial Science - 3 hours (Chemistry or Intro to Physics)</t>
  </si>
  <si>
    <t>Biological Science-3 hours (Human Anatomy &amp; Physiology, Zoology, Neurophysiology, Human Genetics,Vetierinary Science)</t>
  </si>
  <si>
    <t>Social/Behavorial Science - 3 hours (Psychology, Sociology, Anthropology, Public Health)</t>
  </si>
  <si>
    <t>Development Across the LifeSpan OR  Human Growth and Development</t>
  </si>
  <si>
    <t>CSD-205 Anatomy, Physiology, &amp; Science of Speech</t>
  </si>
  <si>
    <t>CSD-210 Anatomy, Physiology &amp; Science of Hearing</t>
  </si>
  <si>
    <t>CSD-215 Phonetics</t>
  </si>
  <si>
    <t xml:space="preserve">CSD-220 Speech and Language Development </t>
  </si>
  <si>
    <t>CSD-305 Speech Sound Disorders</t>
  </si>
  <si>
    <t>Speech Sound Disorders--CDIS 3462/5462</t>
  </si>
  <si>
    <t xml:space="preserve">CSD-310 Language &amp; Lit Disorders </t>
  </si>
  <si>
    <t>CSD-315 Audiology</t>
  </si>
  <si>
    <t xml:space="preserve">CSD-405 Aural Rehabilitation </t>
  </si>
  <si>
    <t xml:space="preserve">CSD-410 Neural Bases of Human Comm </t>
  </si>
  <si>
    <t>CSD 205 &amp; CSD 210 fulfill this requirement</t>
  </si>
  <si>
    <t xml:space="preserve">CSD-110 Intro Communication Sciences &amp; Disorders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</si>
</sst>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Geneva"/>
    </font>
    <font>
      <sz val="12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3"/>
  <sheetViews>
    <sheetView tabSelected="1" view="pageLayout" zoomScaleNormal="100" zoomScaleSheetLayoutView="100" workbookViewId="0">
      <selection activeCell="A61" sqref="A61"/>
    </sheetView>
  </sheetViews>
  <sheetFormatPr defaultColWidth="10.7109375" defaultRowHeight="15.75"/>
  <cols>
    <col min="1" max="1" width="48.28515625" style="2" customWidth="1"/>
    <col min="2" max="2" width="89.85546875" style="2" customWidth="1"/>
    <col min="3" max="3" width="10.42578125" style="3" customWidth="1"/>
    <col min="4" max="4" width="16.28515625" style="2" customWidth="1"/>
    <col min="5" max="6" width="9.28515625" style="3" customWidth="1"/>
    <col min="7" max="16384" width="10.7109375" style="1"/>
  </cols>
  <sheetData>
    <row r="1" spans="1:6" s="6" customFormat="1">
      <c r="A1" s="6" t="s">
        <v>23</v>
      </c>
      <c r="C1" s="7" t="s">
        <v>0</v>
      </c>
      <c r="D1" s="16" t="s">
        <v>13</v>
      </c>
      <c r="E1" s="16"/>
      <c r="F1" s="16"/>
    </row>
    <row r="2" spans="1:6" s="6" customFormat="1">
      <c r="A2" s="6" t="s">
        <v>24</v>
      </c>
      <c r="C2" s="7"/>
      <c r="D2" s="16"/>
      <c r="E2" s="16"/>
      <c r="F2" s="16"/>
    </row>
    <row r="3" spans="1:6" s="7" customFormat="1">
      <c r="A3" s="7" t="s">
        <v>1</v>
      </c>
      <c r="B3" s="7" t="s">
        <v>27</v>
      </c>
      <c r="C3" s="7" t="s">
        <v>2</v>
      </c>
      <c r="D3" s="7" t="s">
        <v>12</v>
      </c>
      <c r="E3" s="7" t="s">
        <v>3</v>
      </c>
      <c r="F3" s="7" t="s">
        <v>4</v>
      </c>
    </row>
    <row r="4" spans="1:6" s="7" customFormat="1"/>
    <row r="5" spans="1:6" s="9" customFormat="1" ht="18.75">
      <c r="A5" s="9" t="s">
        <v>15</v>
      </c>
      <c r="B5" s="9" t="s">
        <v>44</v>
      </c>
      <c r="C5" s="10">
        <v>0</v>
      </c>
      <c r="D5" s="10"/>
      <c r="E5" s="10"/>
      <c r="F5" s="10">
        <f>IF(E5&gt;"",VLOOKUP(E5,#REF!,2)*C5,0)</f>
        <v>0</v>
      </c>
    </row>
    <row r="6" spans="1:6" s="9" customFormat="1" ht="18.75">
      <c r="A6" s="9" t="s">
        <v>39</v>
      </c>
      <c r="B6" s="9" t="s">
        <v>38</v>
      </c>
      <c r="C6" s="10">
        <v>4</v>
      </c>
      <c r="D6" s="10"/>
      <c r="E6" s="10"/>
      <c r="F6" s="10">
        <f>IF(E6&gt;"",VLOOKUP(E6,#REF!,2)*C6,0)</f>
        <v>0</v>
      </c>
    </row>
    <row r="7" spans="1:6" s="9" customFormat="1" ht="18.75">
      <c r="A7" s="9" t="s">
        <v>16</v>
      </c>
      <c r="B7" s="9" t="s">
        <v>41</v>
      </c>
      <c r="C7" s="10">
        <v>4</v>
      </c>
      <c r="D7" s="10"/>
      <c r="E7" s="10"/>
      <c r="F7" s="10">
        <f>IF(E7&gt;"",VLOOKUP(E7,#REF!,2)*C7,0)</f>
        <v>0</v>
      </c>
    </row>
    <row r="8" spans="1:6" s="9" customFormat="1" ht="18.75">
      <c r="A8" s="9" t="s">
        <v>17</v>
      </c>
      <c r="B8" s="9" t="s">
        <v>42</v>
      </c>
      <c r="C8" s="10">
        <v>2</v>
      </c>
      <c r="D8" s="10"/>
      <c r="E8" s="10"/>
      <c r="F8" s="10">
        <f>IF(E8&gt;"",VLOOKUP(E8,#REF!,2)*C8,0)</f>
        <v>0</v>
      </c>
    </row>
    <row r="9" spans="1:6" s="9" customFormat="1" ht="18.75" customHeight="1">
      <c r="A9" s="9" t="s">
        <v>18</v>
      </c>
      <c r="B9" s="9" t="s">
        <v>35</v>
      </c>
      <c r="C9" s="10">
        <v>4</v>
      </c>
      <c r="D9" s="11"/>
      <c r="E9" s="10"/>
      <c r="F9" s="10">
        <f>IF(E9&gt;"",VLOOKUP(E9,#REF!,2)*C9,0)</f>
        <v>0</v>
      </c>
    </row>
    <row r="10" spans="1:6" s="9" customFormat="1" ht="18.75">
      <c r="A10" s="9" t="s">
        <v>19</v>
      </c>
      <c r="B10" s="9" t="s">
        <v>37</v>
      </c>
      <c r="C10" s="10">
        <v>4</v>
      </c>
      <c r="D10" s="10"/>
      <c r="E10" s="10"/>
      <c r="F10" s="10">
        <f>IF(E10&gt;"",VLOOKUP(E10,#REF!,2)*C10,0)</f>
        <v>0</v>
      </c>
    </row>
    <row r="11" spans="1:6" s="9" customFormat="1" ht="18.75">
      <c r="A11" s="9" t="s">
        <v>20</v>
      </c>
      <c r="B11" s="9" t="s">
        <v>40</v>
      </c>
      <c r="C11" s="10">
        <v>4</v>
      </c>
      <c r="D11" s="10"/>
      <c r="E11" s="10"/>
      <c r="F11" s="10">
        <f>IF(E11&gt;"",VLOOKUP(E11,#REF!,2)*C11,0)</f>
        <v>0</v>
      </c>
    </row>
    <row r="12" spans="1:6" s="9" customFormat="1" ht="18.75">
      <c r="A12" s="9" t="s">
        <v>25</v>
      </c>
      <c r="B12" s="9" t="s">
        <v>43</v>
      </c>
      <c r="C12" s="10">
        <v>4</v>
      </c>
      <c r="D12" s="10"/>
      <c r="E12" s="10"/>
      <c r="F12" s="10">
        <f>IF(E12&gt;"",VLOOKUP(E12,#REF!,2)*C12,0)</f>
        <v>0</v>
      </c>
    </row>
    <row r="13" spans="1:6" s="9" customFormat="1" ht="18.75">
      <c r="A13" s="9" t="s">
        <v>21</v>
      </c>
      <c r="B13" s="9" t="s">
        <v>36</v>
      </c>
      <c r="C13" s="10">
        <v>4</v>
      </c>
      <c r="D13" s="10"/>
      <c r="E13" s="10"/>
      <c r="F13" s="10">
        <f>IF(E13&gt;"",VLOOKUP(E13,#REF!,2)*C13,0)</f>
        <v>0</v>
      </c>
    </row>
    <row r="14" spans="1:6" s="9" customFormat="1" ht="18.75">
      <c r="A14" s="9" t="s">
        <v>22</v>
      </c>
      <c r="B14" s="9" t="s">
        <v>34</v>
      </c>
      <c r="C14" s="10">
        <v>4</v>
      </c>
      <c r="D14" s="10"/>
      <c r="E14" s="10"/>
      <c r="F14" s="10">
        <f>IF(E14&gt;"",VLOOKUP(E14,#REF!,2)*C14,0)</f>
        <v>0</v>
      </c>
    </row>
    <row r="15" spans="1:6" s="9" customFormat="1" ht="18.75">
      <c r="C15" s="10"/>
      <c r="D15" s="10"/>
      <c r="E15" s="10"/>
      <c r="F15" s="10">
        <f>IF(E15&gt;"",VLOOKUP(E15,#REF!,2)*C15,0)</f>
        <v>0</v>
      </c>
    </row>
    <row r="16" spans="1:6" s="9" customFormat="1" ht="18.75">
      <c r="C16" s="10"/>
      <c r="D16" s="10"/>
      <c r="E16" s="10"/>
      <c r="F16" s="10">
        <f>IF(E16&gt;"",VLOOKUP(E16,#REF!,2)*C16,0)</f>
        <v>0</v>
      </c>
    </row>
    <row r="17" spans="1:6" s="9" customFormat="1" ht="18.75">
      <c r="C17" s="10"/>
      <c r="D17" s="10"/>
      <c r="E17" s="10"/>
      <c r="F17" s="10">
        <f>IF(E17&gt;"",VLOOKUP(E17,#REF!,2)*C17,0)</f>
        <v>0</v>
      </c>
    </row>
    <row r="18" spans="1:6" s="9" customFormat="1" ht="18.75">
      <c r="C18" s="10"/>
      <c r="D18" s="10"/>
      <c r="E18" s="10"/>
      <c r="F18" s="10">
        <f>IF(E18&gt;"",VLOOKUP(E18,#REF!,2)*C18,0)</f>
        <v>0</v>
      </c>
    </row>
    <row r="19" spans="1:6" s="9" customFormat="1" ht="18.75">
      <c r="D19" s="10"/>
      <c r="E19" s="10"/>
      <c r="F19" s="10">
        <f>IF(E19&gt;"",VLOOKUP(E19,#REF!,2)*C19,0)</f>
        <v>0</v>
      </c>
    </row>
    <row r="20" spans="1:6" s="9" customFormat="1" ht="18.75">
      <c r="A20" s="17" t="s">
        <v>26</v>
      </c>
      <c r="B20" s="18"/>
      <c r="D20" s="10"/>
      <c r="E20" s="10"/>
      <c r="F20" s="10">
        <f>IF(E20&gt;"",VLOOKUP(E20,#REF!,2)*C20,0)</f>
        <v>0</v>
      </c>
    </row>
    <row r="21" spans="1:6" s="6" customFormat="1" ht="18.75">
      <c r="A21" s="9"/>
      <c r="B21" s="9"/>
      <c r="D21" s="7"/>
      <c r="E21" s="7"/>
      <c r="F21" s="10">
        <f>IF(E21&gt;"",VLOOKUP(E21,#REF!,2)*C21,0)</f>
        <v>0</v>
      </c>
    </row>
    <row r="22" spans="1:6" s="6" customFormat="1" ht="18.75">
      <c r="A22" s="9" t="s">
        <v>8</v>
      </c>
      <c r="B22" s="13" t="s">
        <v>45</v>
      </c>
      <c r="C22" s="10">
        <v>4</v>
      </c>
      <c r="D22" s="7"/>
      <c r="E22" s="7"/>
      <c r="F22" s="10">
        <f>IF(E22&gt;"",VLOOKUP(E22,#REF!,2)*C22,0)</f>
        <v>0</v>
      </c>
    </row>
    <row r="23" spans="1:6" s="6" customFormat="1" ht="18.75">
      <c r="A23" s="9" t="s">
        <v>9</v>
      </c>
      <c r="B23" s="9"/>
      <c r="C23" s="10"/>
      <c r="D23" s="7"/>
      <c r="E23" s="7"/>
      <c r="F23" s="10">
        <f>IF(E23&gt;"",VLOOKUP(E23,#REF!,2)*C23,0)</f>
        <v>0</v>
      </c>
    </row>
    <row r="24" spans="1:6" s="6" customFormat="1" ht="18.75">
      <c r="A24" s="9" t="s">
        <v>11</v>
      </c>
      <c r="B24" s="9"/>
      <c r="C24" s="10"/>
      <c r="D24" s="7"/>
      <c r="E24" s="7"/>
      <c r="F24" s="10">
        <f>IF(E24&gt;"",VLOOKUP(E24,#REF!,2)*C24,0)</f>
        <v>0</v>
      </c>
    </row>
    <row r="25" spans="1:6" s="6" customFormat="1" ht="18.75">
      <c r="A25" s="9" t="s">
        <v>10</v>
      </c>
      <c r="B25" s="9"/>
      <c r="C25" s="10"/>
      <c r="D25" s="7"/>
      <c r="E25" s="7"/>
      <c r="F25" s="10">
        <f>IF(E25&gt;"",VLOOKUP(E25,#REF!,2)*C25,0)</f>
        <v>0</v>
      </c>
    </row>
    <row r="26" spans="1:6" s="6" customFormat="1" ht="18.75">
      <c r="C26" s="7"/>
      <c r="D26" s="7"/>
      <c r="E26" s="7"/>
      <c r="F26" s="10">
        <f>IF(E26&gt;"",VLOOKUP(E26,#REF!,2)*C26,0)</f>
        <v>0</v>
      </c>
    </row>
    <row r="27" spans="1:6" s="6" customFormat="1" ht="18.75">
      <c r="C27" s="7"/>
      <c r="D27" s="7"/>
      <c r="E27" s="7"/>
      <c r="F27" s="10">
        <f>IF(E27&gt;"",VLOOKUP(E27,#REF!,2)*C27,0)</f>
        <v>0</v>
      </c>
    </row>
    <row r="28" spans="1:6" s="6" customFormat="1" ht="18.75">
      <c r="C28" s="7"/>
      <c r="D28" s="7"/>
      <c r="E28" s="7"/>
      <c r="F28" s="10">
        <f>IF(E28&gt;"",VLOOKUP(E28,#REF!,2)*C28,0)</f>
        <v>0</v>
      </c>
    </row>
    <row r="29" spans="1:6" s="6" customFormat="1" ht="18.75">
      <c r="C29" s="7"/>
      <c r="D29" s="7"/>
      <c r="E29" s="7"/>
      <c r="F29" s="10">
        <f>IF(E29&gt;"",VLOOKUP(E29,#REF!,2)*C29,0)</f>
        <v>0</v>
      </c>
    </row>
    <row r="30" spans="1:6" s="6" customFormat="1" ht="18.75">
      <c r="C30" s="7"/>
      <c r="E30" s="7"/>
      <c r="F30" s="10">
        <f>IF(E30&gt;"",VLOOKUP(E30,#REF!,2)*C30,0)</f>
        <v>0</v>
      </c>
    </row>
    <row r="31" spans="1:6" s="6" customFormat="1">
      <c r="E31" s="7"/>
      <c r="F31" s="7"/>
    </row>
    <row r="32" spans="1:6" s="6" customFormat="1">
      <c r="E32" s="7"/>
      <c r="F32" s="7"/>
    </row>
    <row r="33" spans="1:6" s="6" customFormat="1">
      <c r="E33" s="7"/>
      <c r="F33" s="7"/>
    </row>
    <row r="34" spans="1:6" s="6" customFormat="1">
      <c r="A34" s="6" t="s">
        <v>5</v>
      </c>
      <c r="C34" s="7" t="e">
        <f>SUM(#REF!:#REF!)</f>
        <v>#REF!</v>
      </c>
      <c r="D34" s="12"/>
      <c r="E34" s="12"/>
      <c r="F34" s="12"/>
    </row>
    <row r="35" spans="1:6" s="6" customFormat="1">
      <c r="A35" s="6" t="s">
        <v>6</v>
      </c>
      <c r="C35" s="7">
        <f>SUM(F5:F30)</f>
        <v>0</v>
      </c>
      <c r="D35" s="12"/>
      <c r="E35" s="12"/>
      <c r="F35" s="12"/>
    </row>
    <row r="36" spans="1:6" s="6" customFormat="1">
      <c r="C36" s="7"/>
      <c r="D36" s="12"/>
      <c r="E36" s="12"/>
      <c r="F36" s="12"/>
    </row>
    <row r="37" spans="1:6" s="6" customFormat="1">
      <c r="A37" s="6" t="s">
        <v>7</v>
      </c>
      <c r="C37" s="8" t="e">
        <f>IF(C34&gt;0,C35/C34,0)</f>
        <v>#REF!</v>
      </c>
      <c r="D37" s="12"/>
      <c r="E37" s="12"/>
      <c r="F37" s="12"/>
    </row>
    <row r="38" spans="1:6" s="6" customFormat="1">
      <c r="C38" s="12"/>
      <c r="E38" s="7"/>
      <c r="F38" s="7"/>
    </row>
    <row r="39" spans="1:6" s="6" customFormat="1">
      <c r="A39" s="12" t="s">
        <v>14</v>
      </c>
      <c r="B39" s="12"/>
      <c r="C39" s="12"/>
      <c r="E39" s="7"/>
      <c r="F39" s="7"/>
    </row>
    <row r="40" spans="1:6" s="6" customFormat="1">
      <c r="A40" s="12"/>
      <c r="B40" s="12"/>
      <c r="C40" s="7"/>
      <c r="E40" s="7"/>
      <c r="F40" s="7"/>
    </row>
    <row r="41" spans="1:6" s="6" customFormat="1">
      <c r="A41" s="12"/>
      <c r="B41" s="12"/>
      <c r="C41" s="7"/>
      <c r="E41" s="7"/>
      <c r="F41" s="7"/>
    </row>
    <row r="42" spans="1:6" s="6" customFormat="1">
      <c r="A42" s="12"/>
      <c r="B42" s="12"/>
      <c r="C42" s="7"/>
      <c r="E42" s="7"/>
      <c r="F42" s="7"/>
    </row>
    <row r="43" spans="1:6" s="6" customFormat="1">
      <c r="A43" s="14" t="s">
        <v>28</v>
      </c>
      <c r="B43" s="14"/>
      <c r="C43" s="7"/>
      <c r="E43" s="7"/>
      <c r="F43" s="7"/>
    </row>
    <row r="44" spans="1:6" s="6" customFormat="1">
      <c r="A44" s="14" t="s">
        <v>30</v>
      </c>
      <c r="B44" s="14"/>
      <c r="C44" s="7"/>
      <c r="E44" s="7"/>
      <c r="F44" s="7"/>
    </row>
    <row r="45" spans="1:6" s="6" customFormat="1">
      <c r="A45" s="14" t="s">
        <v>31</v>
      </c>
      <c r="B45" s="14"/>
      <c r="C45" s="7"/>
      <c r="E45" s="7"/>
      <c r="F45" s="7"/>
    </row>
    <row r="46" spans="1:6" s="6" customFormat="1">
      <c r="A46" s="14" t="s">
        <v>32</v>
      </c>
      <c r="B46" s="14"/>
      <c r="C46" s="7"/>
      <c r="E46" s="7"/>
      <c r="F46" s="7"/>
    </row>
    <row r="47" spans="1:6" s="4" customFormat="1" ht="18.75">
      <c r="A47" s="15" t="s">
        <v>29</v>
      </c>
      <c r="B47" s="14"/>
      <c r="C47" s="7"/>
      <c r="E47" s="5"/>
      <c r="F47" s="5"/>
    </row>
    <row r="48" spans="1:6">
      <c r="A48" s="6"/>
      <c r="B48" s="6"/>
      <c r="C48" s="7"/>
    </row>
    <row r="49" spans="1:3">
      <c r="A49" s="6" t="s">
        <v>33</v>
      </c>
      <c r="B49" s="6"/>
      <c r="C49" s="5"/>
    </row>
    <row r="50" spans="1:3">
      <c r="A50" s="6"/>
      <c r="B50" s="6"/>
    </row>
    <row r="51" spans="1:3">
      <c r="A51" s="6"/>
      <c r="B51" s="6"/>
    </row>
    <row r="52" spans="1:3">
      <c r="A52" s="6"/>
      <c r="B52" s="4"/>
    </row>
    <row r="53" spans="1:3">
      <c r="A53" s="4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1" orientation="landscape" horizontalDpi="4294967292" verticalDpi="4294967292" r:id="rId1"/>
  <headerFooter alignWithMargins="0">
    <oddHeader>&amp;C&amp;"Times New Roman,Regular"&amp;14Graduate Admission GPA Form</oddHeader>
  </headerFooter>
</worksheet>
</file>

<file path=docMetadata/LabelInfo.xml><?xml version="1.0" encoding="utf-8"?>
<clbl:labelList xmlns:clbl="http://schemas.microsoft.com/office/2020/mipLabelMetadata">
  <clbl:label id="{b19c134a-14c9-4d4c-af65-c420f94c8cbb}" enabled="0" method="" siteId="{b19c134a-14c9-4d4c-af65-c420f94c8cb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Silva-Gomez, Joana S</cp:lastModifiedBy>
  <cp:lastPrinted>2010-02-19T20:32:06Z</cp:lastPrinted>
  <dcterms:created xsi:type="dcterms:W3CDTF">1998-11-02T22:06:08Z</dcterms:created>
  <dcterms:modified xsi:type="dcterms:W3CDTF">2024-01-24T20:54:37Z</dcterms:modified>
</cp:coreProperties>
</file>