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DC2CEC49-CAEC-4070-8A5B-B6FFFC2440D1}" xr6:coauthVersionLast="47" xr6:coauthVersionMax="47" xr10:uidLastSave="{00000000-0000-0000-0000-000000000000}"/>
  <bookViews>
    <workbookView xWindow="3278" yWindow="3278" windowWidth="15390" windowHeight="966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C32" i="2"/>
  <c r="C35" i="2" s="1"/>
  <c r="A32" i="3"/>
  <c r="A31" i="3"/>
  <c r="A30" i="3"/>
  <c r="A27" i="3"/>
  <c r="A26" i="3"/>
  <c r="A25" i="3"/>
  <c r="A24" i="3"/>
  <c r="A23" i="3"/>
  <c r="A22" i="3"/>
  <c r="A21" i="3"/>
  <c r="A20" i="3"/>
  <c r="A19" i="3"/>
  <c r="A18" i="3"/>
  <c r="A17" i="3"/>
  <c r="A29" i="3"/>
  <c r="A28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8" i="2"/>
  <c r="F29" i="2"/>
  <c r="F31" i="2"/>
  <c r="C33" i="2"/>
</calcChain>
</file>

<file path=xl/sharedStrings.xml><?xml version="1.0" encoding="utf-8"?>
<sst xmlns="http://schemas.openxmlformats.org/spreadsheetml/2006/main" count="51" uniqueCount="49">
  <si>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</si>
  <si>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</si>
  <si>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</si>
  <si>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</si>
  <si>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</si>
  <si>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</si>
  <si>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</si>
  <si>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</si>
  <si>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</si>
  <si>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</si>
  <si>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</si>
  <si>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</si>
  <si>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</si>
  <si>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</si>
  <si>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</si>
  <si>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</si>
  <si>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</si>
  <si>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</si>
  <si>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</si>
  <si>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</si>
  <si>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</si>
  <si>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</si>
  <si>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</si>
  <si>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</si>
  <si>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</si>
  <si>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</si>
  <si>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</si>
  <si>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</si>
  <si>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</si>
  <si>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 xml:space="preserve">Physcial Science - 3 hours (Chemistry or Intro to Physics) 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</si>
  <si>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</si>
  <si>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</si>
  <si>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</si>
  <si>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</si>
  <si>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Cal State East Bay Jan 2022</t>
  </si>
  <si>
    <t>Neuroanatomy--CDIS 3312/5312</t>
  </si>
  <si>
    <t>SLHS 204 Intro to CDIS</t>
  </si>
  <si>
    <t>SLHS 301 A&amp;P of Speech and Hearing</t>
  </si>
  <si>
    <t>SLHS 302 Phonetics and Phonological Dis</t>
  </si>
  <si>
    <t>SLHS 303 Hearing and Speech Science</t>
  </si>
  <si>
    <t>SLHS 401Neuroanatomy and neurophysiology of speech and hearing</t>
  </si>
  <si>
    <t>SLHS 402 Audiology and Audiological Assmt</t>
  </si>
  <si>
    <t>SLHS 404 Child Lang Disorders</t>
  </si>
  <si>
    <t>SLHS 406 Adult Neurocognitive Disorders</t>
  </si>
  <si>
    <t>SLHS 308 Intro to Lang</t>
  </si>
  <si>
    <t>A&amp;P Spch Prod Syst--CDIS 3325/5325</t>
  </si>
  <si>
    <t>Spch Sound Disorders--CDIS 3462/5462</t>
  </si>
  <si>
    <t>Diagnostic Audiology--CDIS 4420/5420</t>
  </si>
  <si>
    <t>Speech &amp; Language Develop.--CDIS 4330/5330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</si>
</sst>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1"/>
  <sheetViews>
    <sheetView tabSelected="1" view="pageBreakPreview" zoomScaleNormal="100" zoomScaleSheetLayoutView="100" workbookViewId="0">
      <selection activeCell="A5" sqref="A5:A14"/>
    </sheetView>
  </sheetViews>
  <sheetFormatPr defaultColWidth="10.73046875" defaultRowHeight="15.4"/>
  <cols>
    <col min="1" max="1" width="41.265625" style="3" customWidth="1"/>
    <col min="2" max="2" width="88.265625" style="3" customWidth="1"/>
    <col min="3" max="3" width="10.46484375" style="4" customWidth="1"/>
    <col min="4" max="4" width="16.265625" style="3" customWidth="1"/>
    <col min="5" max="6" width="9.265625" style="4" customWidth="1"/>
    <col min="7" max="16384" width="10.73046875" style="1"/>
  </cols>
  <sheetData>
    <row r="1" spans="1:6" s="7" customFormat="1">
      <c r="A1" s="7" t="s">
        <v>25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26</v>
      </c>
      <c r="C2" s="8"/>
      <c r="D2" s="13"/>
      <c r="E2" s="13"/>
      <c r="F2" s="13"/>
    </row>
    <row r="3" spans="1:6" s="8" customFormat="1">
      <c r="A3" s="8" t="s">
        <v>1</v>
      </c>
      <c r="B3" s="8" t="s">
        <v>34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7.649999999999999">
      <c r="A5" s="10" t="s">
        <v>45</v>
      </c>
      <c r="B5" s="10" t="s">
        <v>37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7.649999999999999">
      <c r="A6" s="10" t="s">
        <v>46</v>
      </c>
      <c r="B6" s="10" t="s">
        <v>38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7.649999999999999">
      <c r="A7" s="10" t="s">
        <v>47</v>
      </c>
      <c r="B7" s="10" t="s">
        <v>41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7.649999999999999">
      <c r="A8" s="10" t="s">
        <v>20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21</v>
      </c>
      <c r="B9" s="10" t="s">
        <v>39</v>
      </c>
      <c r="C9" s="11"/>
      <c r="D9" s="12"/>
      <c r="E9" s="11"/>
      <c r="F9" s="11">
        <f>IF(E9&gt;"",VLOOKUP(E9,Sheet2!$A$1:$B$5,2)*C9,0)</f>
        <v>0</v>
      </c>
    </row>
    <row r="10" spans="1:6" s="10" customFormat="1" ht="17.649999999999999">
      <c r="A10" s="10" t="s">
        <v>48</v>
      </c>
      <c r="B10" s="10" t="s">
        <v>44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7.649999999999999">
      <c r="A11" s="10" t="s">
        <v>22</v>
      </c>
      <c r="B11" s="10" t="s">
        <v>42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7.649999999999999">
      <c r="A12" s="10" t="s">
        <v>35</v>
      </c>
      <c r="B12" s="10" t="s">
        <v>40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7.649999999999999">
      <c r="A13" s="10" t="s">
        <v>23</v>
      </c>
      <c r="B13" s="10" t="s">
        <v>38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7.649999999999999">
      <c r="A14" s="10" t="s">
        <v>24</v>
      </c>
      <c r="B14" s="10" t="s">
        <v>39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7.649999999999999">
      <c r="C15" s="11"/>
      <c r="D15" s="11"/>
      <c r="E15" s="11"/>
      <c r="F15" s="11">
        <f>IF(E15&gt;"",VLOOKUP(E15,Sheet2!$A$1:$B$5,2)*C15,0)</f>
        <v>0</v>
      </c>
    </row>
    <row r="16" spans="1:6" s="10" customFormat="1" ht="17.649999999999999">
      <c r="C16" s="11"/>
      <c r="D16" s="11"/>
      <c r="E16" s="11"/>
      <c r="F16" s="11">
        <f>IF(E16&gt;"",VLOOKUP(E16,Sheet2!$A$1:$B$5,2)*C16,0)</f>
        <v>0</v>
      </c>
    </row>
    <row r="17" spans="1:6" s="10" customFormat="1" ht="17.649999999999999">
      <c r="C17" s="11"/>
      <c r="D17" s="11"/>
      <c r="E17" s="11"/>
      <c r="F17" s="11">
        <f>IF(E17&gt;"",VLOOKUP(E17,Sheet2!$A$1:$B$5,2)*C17,0)</f>
        <v>0</v>
      </c>
    </row>
    <row r="18" spans="1:6" s="10" customFormat="1" ht="17.649999999999999">
      <c r="C18" s="11"/>
      <c r="D18" s="11"/>
      <c r="E18" s="11"/>
      <c r="F18" s="11">
        <f>IF(E18&gt;"",VLOOKUP(E18,Sheet2!$A$1:$B$5,2)*C18,0)</f>
        <v>0</v>
      </c>
    </row>
    <row r="19" spans="1:6" s="10" customFormat="1" ht="17.649999999999999">
      <c r="A19" s="15" t="s">
        <v>27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7.649999999999999">
      <c r="C20" s="11"/>
      <c r="D20" s="11"/>
      <c r="E20" s="11"/>
      <c r="F20" s="11">
        <f>IF(E20&gt;"",VLOOKUP(E20,Sheet2!$A$1:$B$5,2)*C20,0)</f>
        <v>0</v>
      </c>
    </row>
    <row r="21" spans="1:6" s="10" customFormat="1" ht="17.649999999999999">
      <c r="A21" s="10" t="s">
        <v>13</v>
      </c>
      <c r="B21" s="10" t="s">
        <v>36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7.649999999999999">
      <c r="A22" s="10" t="s">
        <v>14</v>
      </c>
      <c r="C22" s="11"/>
      <c r="D22" s="11"/>
      <c r="E22" s="11"/>
      <c r="F22" s="11">
        <f>IF(E22&gt;"",VLOOKUP(E22,Sheet2!$A$1:$B$5,2)*C22,0)</f>
        <v>0</v>
      </c>
    </row>
    <row r="23" spans="1:6" s="10" customFormat="1" ht="17.649999999999999">
      <c r="A23" s="10" t="s">
        <v>16</v>
      </c>
      <c r="B23" s="10" t="s">
        <v>43</v>
      </c>
      <c r="C23" s="11"/>
      <c r="D23" s="11"/>
      <c r="E23" s="11"/>
      <c r="F23" s="11">
        <f>IF(E23&gt;"",VLOOKUP(E23,Sheet2!$A$1:$B$5,2)*C23,0)</f>
        <v>0</v>
      </c>
    </row>
    <row r="24" spans="1:6" s="10" customFormat="1" ht="17.649999999999999">
      <c r="A24" s="10" t="s">
        <v>15</v>
      </c>
      <c r="C24" s="11"/>
      <c r="D24" s="11"/>
      <c r="E24" s="11"/>
      <c r="F24" s="11">
        <f>IF(E24&gt;"",VLOOKUP(E24,Sheet2!$A$1:$B$5,2)*C24,0)</f>
        <v>0</v>
      </c>
    </row>
    <row r="25" spans="1:6" s="7" customFormat="1">
      <c r="C25" s="8">
        <v>3</v>
      </c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4" t="s">
        <v>19</v>
      </c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7" t="s">
        <v>28</v>
      </c>
      <c r="C41" s="8"/>
      <c r="E41" s="8"/>
      <c r="F41" s="8"/>
    </row>
    <row r="42" spans="1:6" s="7" customFormat="1">
      <c r="A42" s="7" t="s">
        <v>29</v>
      </c>
      <c r="C42" s="8"/>
      <c r="E42" s="8"/>
      <c r="F42" s="8"/>
    </row>
    <row r="43" spans="1:6" s="7" customFormat="1">
      <c r="A43" s="7" t="s">
        <v>30</v>
      </c>
      <c r="C43" s="8"/>
      <c r="E43" s="8"/>
      <c r="F43" s="8"/>
    </row>
    <row r="44" spans="1:6" s="7" customFormat="1">
      <c r="A44" s="7" t="s">
        <v>31</v>
      </c>
      <c r="C44" s="8"/>
      <c r="E44" s="8"/>
      <c r="F44" s="8"/>
    </row>
    <row r="45" spans="1:6" s="7" customFormat="1" ht="17.649999999999999">
      <c r="A45" s="10" t="s">
        <v>32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33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8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8"/>
  <sheetViews>
    <sheetView topLeftCell="A22" workbookViewId="0">
      <selection activeCell="A34" sqref="A34"/>
    </sheetView>
  </sheetViews>
  <sheetFormatPr defaultColWidth="11.4648437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2">
        <f>IF(Sheet1!E7&gt;"",Sheet1!C7,0)</f>
        <v>0</v>
      </c>
    </row>
    <row r="9" spans="1:2" ht="17.649999999999999">
      <c r="A9" s="2">
        <f>IF(Sheet1!E8&gt;"",Sheet1!C8,0)</f>
        <v>0</v>
      </c>
    </row>
    <row r="10" spans="1:2" ht="17.649999999999999">
      <c r="A10" s="2">
        <f>IF(Sheet1!E9&gt;"",Sheet1!C9,0)</f>
        <v>0</v>
      </c>
    </row>
    <row r="11" spans="1:2" ht="17.649999999999999">
      <c r="A11" s="2">
        <f>IF(Sheet1!E10&gt;"",Sheet1!C10,0)</f>
        <v>0</v>
      </c>
    </row>
    <row r="12" spans="1:2" ht="17.649999999999999">
      <c r="A12" s="2">
        <f>IF(Sheet1!E11&gt;"",Sheet1!C11,0)</f>
        <v>0</v>
      </c>
    </row>
    <row r="13" spans="1:2" ht="17.649999999999999">
      <c r="A13" s="2">
        <f>IF(Sheet1!E12&gt;"",Sheet1!C12,0)</f>
        <v>0</v>
      </c>
    </row>
    <row r="14" spans="1:2" ht="17.649999999999999">
      <c r="A14" s="2">
        <f>IF(Sheet1!E13&gt;"",Sheet1!C13,0)</f>
        <v>0</v>
      </c>
    </row>
    <row r="15" spans="1:2" ht="17.649999999999999">
      <c r="A15" s="2">
        <f>IF(Sheet1!E14&gt;"",Sheet1!C14,0)</f>
        <v>0</v>
      </c>
    </row>
    <row r="16" spans="1:2" ht="17.649999999999999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7.649999999999999">
      <c r="A19" s="2">
        <f>IF(Sheet1!E18&gt;"",Sheet1!C18,0)</f>
        <v>0</v>
      </c>
    </row>
    <row r="20" spans="1:1" ht="17.649999999999999">
      <c r="A20" s="2">
        <f>IF(Sheet1!E19&gt;"",Sheet1!C19,0)</f>
        <v>0</v>
      </c>
    </row>
    <row r="21" spans="1:1" ht="17.649999999999999">
      <c r="A21" s="2">
        <f>IF(Sheet1!E20&gt;"",Sheet1!C20,0)</f>
        <v>0</v>
      </c>
    </row>
    <row r="22" spans="1:1" ht="17.649999999999999">
      <c r="A22" s="2">
        <f>IF(Sheet1!E21&gt;"",Sheet1!C21,0)</f>
        <v>0</v>
      </c>
    </row>
    <row r="23" spans="1:1" ht="17.649999999999999">
      <c r="A23" s="2">
        <f>IF(Sheet1!E22&gt;"",Sheet1!C22,0)</f>
        <v>0</v>
      </c>
    </row>
    <row r="24" spans="1:1" ht="17.649999999999999">
      <c r="A24" s="2">
        <f>IF(Sheet1!E23&gt;"",Sheet1!C23,0)</f>
        <v>0</v>
      </c>
    </row>
    <row r="25" spans="1:1" ht="17.649999999999999">
      <c r="A25" s="2">
        <f>IF(Sheet1!E24&gt;"",Sheet1!C24,0)</f>
        <v>0</v>
      </c>
    </row>
    <row r="26" spans="1:1" ht="17.649999999999999">
      <c r="A26" s="2">
        <f>IF(Sheet1!E25&gt;"",Sheet1!C25,0)</f>
        <v>0</v>
      </c>
    </row>
    <row r="27" spans="1:1" ht="17.649999999999999">
      <c r="A27" s="2">
        <f>IF(Sheet1!E26&gt;"",Sheet1!C26,0)</f>
        <v>0</v>
      </c>
    </row>
    <row r="28" spans="1:1" ht="17.649999999999999">
      <c r="A28" s="2">
        <f>IF(Sheet1!E27&gt;"",Sheet1!C27,0)</f>
        <v>0</v>
      </c>
    </row>
    <row r="29" spans="1:1" ht="17.649999999999999">
      <c r="A29" s="2">
        <f>IF(Sheet1!E28&gt;"",Sheet1!C28,0)</f>
        <v>0</v>
      </c>
    </row>
    <row r="30" spans="1:1" ht="17.649999999999999">
      <c r="A30" s="2">
        <f>IF(Sheet1!E29&gt;"",Sheet1!C29,0)</f>
        <v>0</v>
      </c>
    </row>
    <row r="31" spans="1:1" ht="17.649999999999999">
      <c r="A31" s="2">
        <f>IF(Sheet1!E30&gt;"",Sheet1!C30,0)</f>
        <v>0</v>
      </c>
    </row>
    <row r="32" spans="1:1" ht="17.649999999999999">
      <c r="A32" s="2">
        <f>IF(Sheet1!E31&gt;"",Sheet1!C31,0)</f>
        <v>0</v>
      </c>
    </row>
    <row r="33" spans="1:1" ht="17.649999999999999">
      <c r="A33" s="2">
        <f>IF(Sheet1!E32&gt;"",Sheet1!C32,0)</f>
        <v>0</v>
      </c>
    </row>
    <row r="34" spans="1:1" ht="17.649999999999999">
      <c r="A34" s="2">
        <f>IF(Sheet1!E33&gt;"",Sheet1!C33,0)</f>
        <v>0</v>
      </c>
    </row>
    <row r="35" spans="1:1" ht="17.649999999999999">
      <c r="A35" s="2"/>
    </row>
    <row r="36" spans="1:1" ht="17.649999999999999">
      <c r="A36" s="2"/>
    </row>
    <row r="37" spans="1:1" ht="17.649999999999999">
      <c r="A37" s="2"/>
    </row>
    <row r="38" spans="1:1" ht="17.649999999999999">
      <c r="A38" s="2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2010-02-19T20:30:40Z</cp:lastPrinted>
  <dcterms:created xsi:type="dcterms:W3CDTF">1998-11-02T22:06:08Z</dcterms:created>
  <dcterms:modified xsi:type="dcterms:W3CDTF">2022-01-12T20:24:53Z</dcterms:modified>
</cp:coreProperties>
</file>