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https://txst-my.sharepoint.com/personal/kae84_txstate_edu/Documents/Projects/RFP Projects/CIO PMO/New Templates/"/>
    </mc:Choice>
  </mc:AlternateContent>
  <xr:revisionPtr revIDLastSave="0" documentId="8_{EF5B09EB-16B4-41EE-BA3B-48AD87B49139}" xr6:coauthVersionLast="47" xr6:coauthVersionMax="47" xr10:uidLastSave="{00000000-0000-0000-0000-000000000000}"/>
  <bookViews>
    <workbookView xWindow="-110" yWindow="-110" windowWidth="19420" windowHeight="10420" xr2:uid="{00000000-000D-0000-FFFF-FFFF00000000}"/>
  </bookViews>
  <sheets>
    <sheet name="GanttChart" sheetId="9" r:id="rId1"/>
    <sheet name="GanttChartPro" sheetId="12" r:id="rId2"/>
    <sheet name="Help" sheetId="6" r:id="rId3"/>
    <sheet name="TermsOfUse" sheetId="11" r:id="rId4"/>
  </sheets>
  <definedNames>
    <definedName name="prevWBS" localSheetId="0">GanttChart!$A1048576</definedName>
    <definedName name="_xlnm.Print_Area" localSheetId="0">GanttChart!$A$6:$BN$42</definedName>
    <definedName name="_xlnm.Print_Area" localSheetId="1">GanttChartPro!$A$1:$C$47</definedName>
    <definedName name="_xlnm.Print_Titles" localSheetId="0">GanttChart!$9:$12</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9" l="1"/>
  <c r="I42" i="9" l="1"/>
  <c r="I41" i="9"/>
  <c r="F46" i="9" l="1"/>
  <c r="F47" i="9" s="1"/>
  <c r="I47" i="9" s="1"/>
  <c r="F45" i="9"/>
  <c r="I45" i="9" s="1"/>
  <c r="F13" i="9"/>
  <c r="I13" i="9" s="1"/>
  <c r="F35" i="9"/>
  <c r="I35" i="9" s="1"/>
  <c r="F29" i="9"/>
  <c r="I29" i="9" s="1"/>
  <c r="F23" i="9"/>
  <c r="I23" i="9" s="1"/>
  <c r="F48" i="9" l="1"/>
  <c r="I48" i="9" s="1"/>
  <c r="I46" i="9"/>
  <c r="F17" i="9" l="1"/>
  <c r="F14" i="9"/>
  <c r="K11" i="9"/>
  <c r="F20" i="9" l="1"/>
  <c r="I20" i="9" s="1"/>
  <c r="I17" i="9"/>
  <c r="F15" i="9"/>
  <c r="I15" i="9" s="1"/>
  <c r="I14" i="9"/>
  <c r="F21" i="9"/>
  <c r="I21" i="9" s="1"/>
  <c r="K12" i="9"/>
  <c r="K9" i="9"/>
  <c r="A13" i="9"/>
  <c r="A45" i="9"/>
  <c r="A46" i="9" s="1"/>
  <c r="A47" i="9" s="1"/>
  <c r="A48" i="9" s="1"/>
  <c r="F18" i="9" l="1"/>
  <c r="I18" i="9" s="1"/>
  <c r="F19" i="9" l="1"/>
  <c r="I19" i="9" s="1"/>
  <c r="L11" i="9" l="1"/>
  <c r="F25" i="9" l="1"/>
  <c r="I25" i="9" s="1"/>
  <c r="F24" i="9"/>
  <c r="I24" i="9" s="1"/>
  <c r="F31" i="9"/>
  <c r="I31" i="9" s="1"/>
  <c r="F30" i="9"/>
  <c r="I30" i="9" s="1"/>
  <c r="F37" i="9"/>
  <c r="I37" i="9" s="1"/>
  <c r="F36" i="9"/>
  <c r="I36" i="9" s="1"/>
  <c r="M11" i="9"/>
  <c r="F32" i="9"/>
  <c r="I32" i="9" s="1"/>
  <c r="F38" i="9" l="1"/>
  <c r="I38" i="9" s="1"/>
  <c r="N11" i="9"/>
  <c r="F39" i="9" l="1"/>
  <c r="I39" i="9" s="1"/>
  <c r="F33" i="9"/>
  <c r="I33" i="9" s="1"/>
  <c r="O11" i="9"/>
  <c r="F22" i="9"/>
  <c r="I22" i="9" s="1"/>
  <c r="K10" i="9"/>
  <c r="F40" i="9" l="1"/>
  <c r="I40" i="9" s="1"/>
  <c r="F34" i="9"/>
  <c r="I34" i="9" s="1"/>
  <c r="F16" i="9"/>
  <c r="I16" i="9" s="1"/>
  <c r="P11" i="9"/>
  <c r="L12" i="9"/>
  <c r="Q11" i="9" l="1"/>
  <c r="M12" i="9"/>
  <c r="R11" i="9" l="1"/>
  <c r="N12" i="9"/>
  <c r="S11" i="9" l="1"/>
  <c r="O12" i="9"/>
  <c r="T11" i="9" l="1"/>
  <c r="P12" i="9"/>
  <c r="U11" i="9" l="1"/>
  <c r="Q12" i="9"/>
  <c r="V11" i="9" l="1"/>
  <c r="R12" i="9"/>
  <c r="R10" i="9"/>
  <c r="R9" i="9"/>
  <c r="W11" i="9" l="1"/>
  <c r="S12" i="9"/>
  <c r="X11" i="9" l="1"/>
  <c r="T12" i="9"/>
  <c r="Y11" i="9" l="1"/>
  <c r="U12" i="9"/>
  <c r="Z11" i="9" l="1"/>
  <c r="V12" i="9"/>
  <c r="AA11" i="9" l="1"/>
  <c r="X12" i="9"/>
  <c r="W12" i="9"/>
  <c r="AB11" i="9" l="1"/>
  <c r="Y10" i="9"/>
  <c r="Y9" i="9"/>
  <c r="Y12" i="9"/>
  <c r="AC11" i="9" l="1"/>
  <c r="Z12" i="9"/>
  <c r="AD11" i="9" l="1"/>
  <c r="AA12" i="9"/>
  <c r="AE11" i="9" l="1"/>
  <c r="AB12" i="9"/>
  <c r="AF11" i="9" l="1"/>
  <c r="AC12" i="9"/>
  <c r="AG11" i="9" l="1"/>
  <c r="AD12" i="9"/>
  <c r="AH11" i="9" l="1"/>
  <c r="AE12" i="9"/>
  <c r="AI11" i="9" l="1"/>
  <c r="AF9" i="9"/>
  <c r="AF12" i="9"/>
  <c r="AF10" i="9"/>
  <c r="AJ11" i="9" l="1"/>
  <c r="AG12" i="9"/>
  <c r="AK11" i="9" l="1"/>
  <c r="AH12" i="9"/>
  <c r="AL11" i="9" l="1"/>
  <c r="AI12" i="9"/>
  <c r="AM11" i="9" l="1"/>
  <c r="AJ12" i="9"/>
  <c r="AN11" i="9" l="1"/>
  <c r="AK12" i="9"/>
  <c r="AO11" i="9" l="1"/>
  <c r="AL12" i="9"/>
  <c r="AP11" i="9" l="1"/>
  <c r="AM12" i="9"/>
  <c r="AM10" i="9"/>
  <c r="AM9" i="9"/>
  <c r="AQ11" i="9" l="1"/>
  <c r="AN12" i="9"/>
  <c r="AR11" i="9" l="1"/>
  <c r="AO12" i="9"/>
  <c r="AS11" i="9" l="1"/>
  <c r="AP12" i="9"/>
  <c r="AT11" i="9" l="1"/>
  <c r="AQ12" i="9"/>
  <c r="AU11" i="9" l="1"/>
  <c r="AR12" i="9"/>
  <c r="AV11" i="9" l="1"/>
  <c r="AS12" i="9"/>
  <c r="AW11" i="9" l="1"/>
  <c r="AT12" i="9"/>
  <c r="AT10" i="9"/>
  <c r="AT9" i="9"/>
  <c r="AX11" i="9" l="1"/>
  <c r="AU12" i="9"/>
  <c r="AY11" i="9" l="1"/>
  <c r="AV12" i="9"/>
  <c r="AZ11" i="9" l="1"/>
  <c r="AW12" i="9"/>
  <c r="BA11" i="9" l="1"/>
  <c r="AX12" i="9"/>
  <c r="BB11" i="9" l="1"/>
  <c r="AY12" i="9"/>
  <c r="BC11" i="9" l="1"/>
  <c r="AZ12" i="9"/>
  <c r="BD11" i="9" l="1"/>
  <c r="BA10" i="9"/>
  <c r="BA9" i="9"/>
  <c r="BA12" i="9"/>
  <c r="BE11" i="9" l="1"/>
  <c r="BB12" i="9"/>
  <c r="BF11" i="9" l="1"/>
  <c r="BC12" i="9"/>
  <c r="BG11" i="9" l="1"/>
  <c r="BD12" i="9"/>
  <c r="BH11" i="9" l="1"/>
  <c r="BE12" i="9"/>
  <c r="BI11" i="9" l="1"/>
  <c r="BF12" i="9"/>
  <c r="BJ11" i="9" l="1"/>
  <c r="BG12" i="9"/>
  <c r="BK11" i="9" l="1"/>
  <c r="BH9" i="9"/>
  <c r="BH12" i="9"/>
  <c r="BH10" i="9"/>
  <c r="BL11" i="9" l="1"/>
  <c r="BI12" i="9"/>
  <c r="BM11" i="9" l="1"/>
  <c r="BJ12" i="9"/>
  <c r="BN11" i="9" l="1"/>
  <c r="BK12" i="9"/>
  <c r="BL12" i="9" l="1"/>
  <c r="BM12" i="9" l="1"/>
  <c r="BN12" i="9" l="1"/>
  <c r="A14" i="9" l="1"/>
  <c r="A15" i="9" s="1"/>
  <c r="A16" i="9" s="1"/>
  <c r="A17" i="9" l="1"/>
  <c r="A18" i="9" s="1"/>
  <c r="A19" i="9" s="1"/>
  <c r="A20" i="9" s="1"/>
  <c r="A21" i="9" s="1"/>
  <c r="A22" i="9" s="1"/>
  <c r="A23" i="9" s="1"/>
  <c r="A24" i="9" s="1"/>
  <c r="A25" i="9" s="1"/>
  <c r="A26" i="9" l="1"/>
  <c r="A27" i="9" s="1"/>
  <c r="A28" i="9" s="1"/>
  <c r="A29" i="9" s="1"/>
  <c r="A30" i="9" s="1"/>
  <c r="A31" i="9" s="1"/>
  <c r="A32" i="9" s="1"/>
  <c r="A33" i="9" s="1"/>
  <c r="F26" i="9" l="1"/>
  <c r="A34" i="9"/>
  <c r="A35" i="9" s="1"/>
  <c r="A36" i="9" s="1"/>
  <c r="A37" i="9" s="1"/>
  <c r="A38" i="9" s="1"/>
  <c r="A39" i="9" s="1"/>
  <c r="A40" i="9" s="1"/>
  <c r="I26" i="9" l="1"/>
  <c r="F27" i="9"/>
  <c r="I27" i="9" l="1"/>
  <c r="F28" i="9"/>
  <c r="I2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12"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12"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12"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12"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12"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12"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12"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12"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12"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16" authorId="0" shapeId="0" xr:uid="{00000000-0006-0000-0200-000001000000}">
      <text>
        <r>
          <rPr>
            <sz val="8"/>
            <color indexed="81"/>
            <rFont val="Tahoma"/>
            <family val="2"/>
          </rPr>
          <t>This is an example comment.</t>
        </r>
      </text>
    </comment>
  </commentList>
</comments>
</file>

<file path=xl/sharedStrings.xml><?xml version="1.0" encoding="utf-8"?>
<sst xmlns="http://schemas.openxmlformats.org/spreadsheetml/2006/main" count="176" uniqueCount="142">
  <si>
    <t>[Company Name]</t>
  </si>
  <si>
    <t>WBS</t>
  </si>
  <si>
    <t>[Project Name] Project Schedule</t>
  </si>
  <si>
    <t>TEMPLATE ROWS</t>
  </si>
  <si>
    <t>Input Cell</t>
  </si>
  <si>
    <t>Label</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</si>
  <si>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</si>
  <si>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</si>
  <si>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</si>
  <si>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</si>
  <si>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</si>
  <si>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</si>
  <si>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</si>
  <si>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</si>
  <si>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</si>
  <si>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</si>
  <si>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</si>
  <si>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</si>
  <si>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</si>
  <si>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</si>
  <si>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</si>
  <si>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</si>
  <si>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</si>
  <si>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</si>
  <si>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</si>
  <si>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</si>
  <si>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</si>
  <si>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</si>
  <si>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</si>
  <si>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</si>
  <si>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</si>
  <si>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</si>
  <si>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</si>
  <si>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</si>
  <si>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</si>
  <si>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</si>
  <si>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</si>
  <si>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</si>
  <si>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</si>
  <si>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</si>
  <si>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</si>
  <si>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</si>
  <si>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See the Help worksheet to learn how to use these rows. You can hide these rows before printing.</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</si>
  <si>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</si>
  <si>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</si>
  <si>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</si>
  <si>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</si>
  <si>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</si>
  <si>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</si>
  <si>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</si>
  <si>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</si>
  <si>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</si>
  <si>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</si>
  <si>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</si>
  <si>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https://www.vertex42.com/licensing/EULA_privateuse.html</t>
  </si>
  <si>
    <t>Learn About Gantt Chart Template Pro</t>
  </si>
  <si>
    <t>Terms of Use</t>
  </si>
  <si>
    <t>Gantt Chart Template, by Vertex42.com</t>
  </si>
  <si>
    <t>© 2006-2018 Vertex42 LLC</t>
  </si>
  <si>
    <t>This spreadsheet template, including all worksheets and associated content is a copyrighted work under the United States and other copyright laws.</t>
  </si>
  <si>
    <r>
      <t xml:space="preserve">You may download the spreadsheet template,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</si>
  <si>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</si>
  <si>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</si>
  <si>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rFont val="Arial"/>
        <family val="2"/>
      </rPr>
      <t>Limited Private Sharing and Other Allowed Uses</t>
    </r>
    <r>
      <rPr>
        <sz val="12"/>
        <rFont val="Arial"/>
        <family val="2"/>
      </rPr>
      <t>: See the complete license agreement to learn more about how you may or may not use this template.</t>
    </r>
  </si>
  <si>
    <t>View the Complete License Agreement</t>
  </si>
  <si>
    <t>Watch Demo Videos of the Pro Version on Vertex42.com</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</si>
  <si>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</si>
  <si>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</si>
  <si>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</si>
  <si>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</si>
  <si>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</si>
  <si>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</si>
  <si>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</si>
  <si>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</si>
  <si>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</si>
  <si>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</si>
  <si>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</si>
  <si>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</si>
  <si>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</si>
  <si>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</si>
  <si>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</si>
  <si>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</si>
  <si>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</si>
  <si>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</si>
  <si>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</si>
  <si>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</si>
  <si>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</si>
  <si>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</si>
  <si>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</si>
  <si>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</si>
  <si>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</si>
  <si>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</si>
  <si>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</si>
  <si>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</si>
  <si>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</si>
  <si>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</si>
  <si>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</si>
  <si>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</si>
  <si>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</si>
  <si>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</si>
  <si>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</si>
  <si>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</si>
  <si>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</si>
  <si>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</si>
  <si>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</si>
  <si>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</si>
  <si>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</si>
  <si>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</si>
  <si>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</si>
  <si>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</si>
  <si>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</si>
  <si>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</si>
  <si>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</si>
  <si>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</si>
  <si>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</si>
  <si>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</si>
  <si>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</si>
  <si>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</si>
  <si>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</si>
  <si>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</si>
  <si>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</si>
  <si>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</si>
  <si>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</si>
  <si>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</si>
  <si>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</si>
  <si>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</si>
  <si>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</si>
  <si>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</si>
  <si>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</si>
  <si>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</si>
  <si>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</si>
  <si>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</si>
  <si>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</si>
  <si>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</si>
  <si>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</si>
  <si>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</si>
  <si>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[Sub-task]</t>
  </si>
  <si>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</si>
  <si>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</si>
  <si>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</si>
  <si>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</si>
  <si>
    <t>CIO-PMO Project Schedule/WBS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</si>
</sst>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72" x14ac:knownFonts="1">
    <font>
      <sz val="10"/>
      <name val="Arial"/>
    </font>
    <font>
      <sz val="10"/>
      <name val="Arial"/>
      <family val="2"/>
    </font>
    <font>
      <u/>
      <sz val="10"/>
      <color indexed="12"/>
      <name val="Arial"/>
      <family val="2"/>
    </font>
    <font>
      <sz val="8"/>
      <name val="Arial"/>
      <family val="2"/>
    </font>
    <font>
      <u/>
      <sz val="8"/>
      <color indexed="12"/>
      <name val="Arial"/>
      <family val="2"/>
    </font>
    <font>
      <b/>
      <sz val="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
      <b/>
      <sz val="22"/>
      <color rgb="FF366092"/>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6"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42">
    <xf numFmtId="0" fontId="0" fillId="0" borderId="0" xfId="0"/>
    <xf numFmtId="0" fontId="0" fillId="20" borderId="0" xfId="0" applyFill="1"/>
    <xf numFmtId="0" fontId="1" fillId="0" borderId="0" xfId="0" applyFont="1"/>
    <xf numFmtId="0" fontId="3" fillId="0" borderId="0" xfId="0" applyFont="1" applyAlignment="1">
      <alignment horizontal="right"/>
    </xf>
    <xf numFmtId="0" fontId="7" fillId="0" borderId="0" xfId="0" applyFont="1"/>
    <xf numFmtId="0" fontId="1" fillId="0" borderId="0" xfId="0" applyFont="1" applyAlignment="1">
      <alignment horizontal="left" wrapText="1" indent="1"/>
    </xf>
    <xf numFmtId="0" fontId="1" fillId="0" borderId="14" xfId="0" applyFont="1" applyBorder="1"/>
    <xf numFmtId="0" fontId="0" fillId="0" borderId="14" xfId="0" applyBorder="1"/>
    <xf numFmtId="0" fontId="29" fillId="0" borderId="14" xfId="0" applyFont="1" applyBorder="1" applyAlignment="1">
      <alignment horizontal="left" wrapText="1"/>
    </xf>
    <xf numFmtId="0" fontId="5" fillId="0" borderId="14" xfId="0" applyFont="1" applyBorder="1" applyAlignment="1">
      <alignment horizontal="left" wrapText="1"/>
    </xf>
    <xf numFmtId="0" fontId="29" fillId="0" borderId="14" xfId="0" applyFont="1" applyBorder="1" applyAlignment="1">
      <alignment horizontal="left"/>
    </xf>
    <xf numFmtId="0" fontId="3" fillId="0" borderId="0" xfId="0" applyFont="1" applyAlignment="1">
      <alignment wrapText="1"/>
    </xf>
    <xf numFmtId="0" fontId="10" fillId="0" borderId="0" xfId="0" applyFont="1" applyProtection="1">
      <protection locked="0"/>
    </xf>
    <xf numFmtId="0" fontId="34" fillId="0" borderId="0" xfId="34" applyFont="1" applyAlignment="1" applyProtection="1"/>
    <xf numFmtId="0" fontId="35" fillId="0" borderId="0" xfId="0" applyFont="1"/>
    <xf numFmtId="0" fontId="36" fillId="0" borderId="0" xfId="0" applyFont="1"/>
    <xf numFmtId="0" fontId="33" fillId="0" borderId="0" xfId="0" applyFont="1"/>
    <xf numFmtId="0" fontId="3" fillId="0" borderId="0" xfId="0" applyFont="1" applyAlignment="1">
      <alignment horizontal="left" vertical="center"/>
    </xf>
    <xf numFmtId="0" fontId="2" fillId="0" borderId="0" xfId="34" applyAlignment="1" applyProtection="1">
      <alignment horizontal="left"/>
    </xf>
    <xf numFmtId="0" fontId="0" fillId="0" borderId="0" xfId="0" applyProtection="1">
      <protection locked="0"/>
    </xf>
    <xf numFmtId="0" fontId="4" fillId="20" borderId="0" xfId="34" applyNumberFormat="1" applyFont="1" applyFill="1" applyAlignment="1" applyProtection="1">
      <alignment horizontal="right"/>
      <protection locked="0"/>
    </xf>
    <xf numFmtId="0" fontId="32" fillId="0" borderId="0" xfId="0" applyFont="1" applyAlignment="1">
      <alignment vertical="center"/>
    </xf>
    <xf numFmtId="0" fontId="29" fillId="0" borderId="15" xfId="0" applyFont="1" applyBorder="1" applyAlignment="1">
      <alignment horizontal="left" wrapText="1"/>
    </xf>
    <xf numFmtId="0" fontId="30" fillId="0" borderId="14" xfId="34" applyFont="1" applyBorder="1" applyAlignment="1" applyProtection="1">
      <alignment horizontal="left" wrapText="1"/>
    </xf>
    <xf numFmtId="0" fontId="37" fillId="0" borderId="15" xfId="34" applyFont="1" applyBorder="1" applyAlignment="1" applyProtection="1">
      <alignment wrapText="1"/>
    </xf>
    <xf numFmtId="0" fontId="32" fillId="0" borderId="0" xfId="0" applyFont="1" applyAlignment="1">
      <alignment horizontal="left" vertical="center"/>
    </xf>
    <xf numFmtId="0" fontId="31" fillId="0" borderId="0" xfId="0" applyFont="1" applyAlignment="1">
      <alignment horizontal="left" vertical="center"/>
    </xf>
    <xf numFmtId="0" fontId="1" fillId="0" borderId="15" xfId="0" applyFont="1" applyBorder="1"/>
    <xf numFmtId="0" fontId="0" fillId="0" borderId="15" xfId="0" applyBorder="1"/>
    <xf numFmtId="0" fontId="29" fillId="0" borderId="0" xfId="0" applyFont="1" applyAlignment="1">
      <alignment horizontal="left" wrapText="1"/>
    </xf>
    <xf numFmtId="0" fontId="9" fillId="0" borderId="0" xfId="0" applyFont="1" applyAlignment="1" applyProtection="1">
      <alignment vertical="center"/>
      <protection locked="0"/>
    </xf>
    <xf numFmtId="0" fontId="43" fillId="0" borderId="0" xfId="0" applyFont="1"/>
    <xf numFmtId="0" fontId="44" fillId="0" borderId="0" xfId="0" applyFont="1" applyAlignment="1" applyProtection="1">
      <alignment vertical="center"/>
      <protection locked="0"/>
    </xf>
    <xf numFmtId="0" fontId="46" fillId="24" borderId="10" xfId="0" applyFont="1" applyFill="1" applyBorder="1" applyAlignment="1">
      <alignment horizontal="left" vertical="center"/>
    </xf>
    <xf numFmtId="0" fontId="46" fillId="24" borderId="10" xfId="0" applyFont="1" applyFill="1" applyBorder="1" applyAlignment="1">
      <alignment vertical="center"/>
    </xf>
    <xf numFmtId="0" fontId="42" fillId="24" borderId="10" xfId="0" applyFont="1" applyFill="1" applyBorder="1" applyAlignment="1">
      <alignment vertical="center"/>
    </xf>
    <xf numFmtId="0" fontId="42" fillId="24" borderId="10" xfId="0" applyFont="1" applyFill="1" applyBorder="1" applyAlignment="1">
      <alignment horizontal="center" vertical="center"/>
    </xf>
    <xf numFmtId="1" fontId="42" fillId="24" borderId="10" xfId="40" applyNumberFormat="1" applyFont="1" applyFill="1" applyBorder="1" applyAlignment="1" applyProtection="1">
      <alignment horizontal="center" vertical="center"/>
    </xf>
    <xf numFmtId="9" fontId="42" fillId="24" borderId="10" xfId="40" applyFont="1" applyFill="1" applyBorder="1" applyAlignment="1" applyProtection="1">
      <alignment horizontal="center" vertical="center"/>
    </xf>
    <xf numFmtId="1" fontId="42" fillId="24" borderId="10" xfId="0" applyNumberFormat="1" applyFont="1" applyFill="1" applyBorder="1" applyAlignment="1">
      <alignment horizontal="center" vertical="center"/>
    </xf>
    <xf numFmtId="0" fontId="42" fillId="0" borderId="10" xfId="0" applyFont="1" applyBorder="1" applyAlignment="1">
      <alignment horizontal="left" vertical="center"/>
    </xf>
    <xf numFmtId="0" fontId="42" fillId="0" borderId="10" xfId="0" applyFont="1" applyBorder="1" applyAlignment="1">
      <alignment vertical="center"/>
    </xf>
    <xf numFmtId="1" fontId="47" fillId="26" borderId="12" xfId="0" applyNumberFormat="1" applyFont="1" applyFill="1" applyBorder="1" applyAlignment="1">
      <alignment horizontal="center" vertical="center"/>
    </xf>
    <xf numFmtId="9" fontId="47" fillId="26" borderId="12" xfId="40" applyFont="1" applyFill="1" applyBorder="1" applyAlignment="1" applyProtection="1">
      <alignment horizontal="center" vertical="center"/>
    </xf>
    <xf numFmtId="1" fontId="47" fillId="0" borderId="12" xfId="0" applyNumberFormat="1" applyFont="1" applyBorder="1" applyAlignment="1">
      <alignment horizontal="center" vertical="center"/>
    </xf>
    <xf numFmtId="0" fontId="48" fillId="0" borderId="10" xfId="0" applyFont="1" applyBorder="1" applyAlignment="1">
      <alignment vertical="center"/>
    </xf>
    <xf numFmtId="0" fontId="42" fillId="0" borderId="10" xfId="0" applyFont="1" applyBorder="1" applyAlignment="1">
      <alignment horizontal="center" vertical="center"/>
    </xf>
    <xf numFmtId="1" fontId="42" fillId="0" borderId="10" xfId="40" applyNumberFormat="1" applyFont="1" applyFill="1" applyBorder="1" applyAlignment="1" applyProtection="1">
      <alignment horizontal="center" vertical="center"/>
    </xf>
    <xf numFmtId="9" fontId="42" fillId="0" borderId="10" xfId="40" applyFont="1" applyFill="1" applyBorder="1" applyAlignment="1" applyProtection="1">
      <alignment horizontal="center" vertical="center"/>
    </xf>
    <xf numFmtId="1" fontId="42" fillId="0" borderId="10" xfId="0" applyNumberFormat="1" applyFont="1" applyBorder="1" applyAlignment="1">
      <alignment horizontal="center" vertical="center"/>
    </xf>
    <xf numFmtId="0" fontId="42" fillId="0" borderId="0" xfId="0" applyFont="1" applyAlignment="1">
      <alignment vertical="center"/>
    </xf>
    <xf numFmtId="0" fontId="49" fillId="23" borderId="0" xfId="0" applyFont="1" applyFill="1" applyAlignment="1">
      <alignment vertical="center"/>
    </xf>
    <xf numFmtId="0" fontId="45" fillId="24" borderId="0" xfId="0" applyFont="1" applyFill="1" applyAlignment="1">
      <alignment vertical="center"/>
    </xf>
    <xf numFmtId="0" fontId="50" fillId="23" borderId="0" xfId="0" applyFont="1" applyFill="1" applyAlignment="1">
      <alignment vertical="center"/>
    </xf>
    <xf numFmtId="0" fontId="51" fillId="24" borderId="0" xfId="0" applyFont="1" applyFill="1" applyAlignment="1">
      <alignment vertical="center"/>
    </xf>
    <xf numFmtId="0" fontId="51" fillId="0" borderId="0" xfId="0" applyFont="1" applyAlignment="1">
      <alignment vertical="center"/>
    </xf>
    <xf numFmtId="0" fontId="47" fillId="23" borderId="0" xfId="0" applyFont="1" applyFill="1" applyAlignment="1">
      <alignment vertical="center"/>
    </xf>
    <xf numFmtId="0" fontId="42" fillId="24" borderId="0" xfId="0" applyFont="1" applyFill="1" applyAlignment="1">
      <alignment vertical="center"/>
    </xf>
    <xf numFmtId="0" fontId="47" fillId="22" borderId="11" xfId="0" applyFont="1" applyFill="1" applyBorder="1" applyAlignment="1">
      <alignment vertical="center"/>
    </xf>
    <xf numFmtId="0" fontId="47" fillId="0" borderId="12" xfId="0" quotePrefix="1"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166" fontId="3" fillId="0" borderId="13" xfId="0" applyNumberFormat="1" applyFont="1" applyBorder="1" applyAlignment="1">
      <alignment horizontal="center" vertical="center" shrinkToFit="1"/>
    </xf>
    <xf numFmtId="0" fontId="46" fillId="24" borderId="16" xfId="0" applyFont="1" applyFill="1" applyBorder="1" applyAlignment="1">
      <alignment horizontal="left" vertical="center"/>
    </xf>
    <xf numFmtId="0" fontId="46" fillId="24" borderId="16" xfId="0" applyFont="1" applyFill="1" applyBorder="1" applyAlignment="1">
      <alignment vertical="center"/>
    </xf>
    <xf numFmtId="0" fontId="42" fillId="24" borderId="16" xfId="0" applyFont="1" applyFill="1" applyBorder="1" applyAlignment="1">
      <alignment vertical="center"/>
    </xf>
    <xf numFmtId="0" fontId="42" fillId="24" borderId="16" xfId="0" applyFont="1" applyFill="1" applyBorder="1" applyAlignment="1">
      <alignment horizontal="center" vertical="center"/>
    </xf>
    <xf numFmtId="165" fontId="42" fillId="24" borderId="16" xfId="0" applyNumberFormat="1" applyFont="1" applyFill="1" applyBorder="1" applyAlignment="1">
      <alignment horizontal="right" vertical="center"/>
    </xf>
    <xf numFmtId="1" fontId="42" fillId="24" borderId="16" xfId="40" applyNumberFormat="1" applyFont="1" applyFill="1" applyBorder="1" applyAlignment="1" applyProtection="1">
      <alignment horizontal="center" vertical="center"/>
    </xf>
    <xf numFmtId="9" fontId="42" fillId="24" borderId="16" xfId="40" applyFont="1" applyFill="1" applyBorder="1" applyAlignment="1" applyProtection="1">
      <alignment horizontal="center" vertical="center"/>
    </xf>
    <xf numFmtId="1" fontId="42" fillId="24" borderId="16" xfId="0" applyNumberFormat="1" applyFont="1" applyFill="1" applyBorder="1" applyAlignment="1">
      <alignment horizontal="center" vertical="center"/>
    </xf>
    <xf numFmtId="166" fontId="3" fillId="0" borderId="18" xfId="0" applyNumberFormat="1" applyFont="1" applyBorder="1" applyAlignment="1">
      <alignment horizontal="center" vertical="center" shrinkToFit="1"/>
    </xf>
    <xf numFmtId="166" fontId="3" fillId="0" borderId="19" xfId="0" applyNumberFormat="1" applyFont="1" applyBorder="1" applyAlignment="1">
      <alignment horizontal="center" vertical="center" shrinkToFit="1"/>
    </xf>
    <xf numFmtId="1" fontId="53" fillId="24" borderId="16" xfId="0" applyNumberFormat="1" applyFont="1" applyFill="1" applyBorder="1" applyAlignment="1">
      <alignment horizontal="center" vertical="center"/>
    </xf>
    <xf numFmtId="1" fontId="54" fillId="0" borderId="12" xfId="0" applyNumberFormat="1" applyFont="1" applyBorder="1" applyAlignment="1">
      <alignment horizontal="center" vertical="center"/>
    </xf>
    <xf numFmtId="1" fontId="53" fillId="24" borderId="10" xfId="0" applyNumberFormat="1" applyFont="1" applyFill="1" applyBorder="1" applyAlignment="1">
      <alignment horizontal="center" vertical="center"/>
    </xf>
    <xf numFmtId="1" fontId="53" fillId="0" borderId="10" xfId="0" applyNumberFormat="1" applyFont="1" applyBorder="1" applyAlignment="1">
      <alignment horizontal="center" vertical="center"/>
    </xf>
    <xf numFmtId="0" fontId="53" fillId="24" borderId="0" xfId="0" applyFont="1" applyFill="1" applyAlignment="1">
      <alignment vertical="center"/>
    </xf>
    <xf numFmtId="165" fontId="47" fillId="25" borderId="12" xfId="0" applyNumberFormat="1" applyFont="1" applyFill="1" applyBorder="1" applyAlignment="1">
      <alignment horizontal="center" vertical="center"/>
    </xf>
    <xf numFmtId="165" fontId="47" fillId="0" borderId="12" xfId="0" applyNumberFormat="1" applyFont="1" applyBorder="1" applyAlignment="1">
      <alignment horizontal="center" vertical="center"/>
    </xf>
    <xf numFmtId="165" fontId="42" fillId="24" borderId="10" xfId="0" applyNumberFormat="1" applyFont="1" applyFill="1" applyBorder="1" applyAlignment="1">
      <alignment horizontal="center" vertical="center"/>
    </xf>
    <xf numFmtId="0" fontId="48" fillId="0" borderId="10" xfId="0" applyFont="1" applyBorder="1" applyAlignment="1">
      <alignment horizontal="center" vertical="center"/>
    </xf>
    <xf numFmtId="0" fontId="50" fillId="23" borderId="0" xfId="0" applyFont="1" applyFill="1" applyAlignment="1">
      <alignment horizontal="center" vertical="center"/>
    </xf>
    <xf numFmtId="0" fontId="42" fillId="24" borderId="0" xfId="0" applyFont="1" applyFill="1" applyAlignment="1">
      <alignment horizontal="center" vertical="center"/>
    </xf>
    <xf numFmtId="0" fontId="42" fillId="24" borderId="16" xfId="0" applyFont="1" applyFill="1" applyBorder="1" applyAlignment="1">
      <alignment horizontal="left" vertical="center"/>
    </xf>
    <xf numFmtId="9" fontId="42" fillId="0" borderId="10" xfId="0" applyNumberFormat="1" applyFont="1" applyBorder="1" applyAlignment="1">
      <alignment horizontal="left" vertical="center"/>
    </xf>
    <xf numFmtId="0" fontId="42" fillId="24" borderId="10" xfId="0" applyFont="1" applyFill="1" applyBorder="1" applyAlignment="1">
      <alignment horizontal="left" vertical="center"/>
    </xf>
    <xf numFmtId="0" fontId="55" fillId="0" borderId="0" xfId="0" applyFont="1"/>
    <xf numFmtId="0" fontId="55" fillId="0" borderId="0" xfId="0" applyFont="1" applyAlignment="1">
      <alignment horizontal="right" vertical="center"/>
    </xf>
    <xf numFmtId="165" fontId="42" fillId="24" borderId="16" xfId="0" applyNumberFormat="1" applyFont="1" applyFill="1" applyBorder="1" applyAlignment="1">
      <alignment horizontal="center" vertical="center"/>
    </xf>
    <xf numFmtId="0" fontId="56" fillId="0" borderId="20" xfId="0" applyFont="1" applyBorder="1" applyAlignment="1">
      <alignment horizontal="left" vertical="center"/>
    </xf>
    <xf numFmtId="0" fontId="56" fillId="0" borderId="20" xfId="0" applyFont="1" applyBorder="1" applyAlignment="1">
      <alignment horizontal="center" vertical="center" wrapText="1"/>
    </xf>
    <xf numFmtId="0" fontId="57" fillId="0" borderId="20" xfId="0" applyFont="1" applyBorder="1" applyAlignment="1">
      <alignment horizontal="center" vertical="center" wrapText="1"/>
    </xf>
    <xf numFmtId="0" fontId="56" fillId="0" borderId="20" xfId="0" applyFont="1" applyBorder="1" applyAlignment="1">
      <alignment horizontal="center" vertical="center"/>
    </xf>
    <xf numFmtId="0" fontId="42" fillId="0" borderId="21" xfId="0" applyFont="1" applyBorder="1" applyAlignment="1">
      <alignment horizontal="center" vertical="center" shrinkToFit="1"/>
    </xf>
    <xf numFmtId="0" fontId="42" fillId="0" borderId="22" xfId="0" applyFont="1" applyBorder="1" applyAlignment="1">
      <alignment horizontal="center" vertical="center" shrinkToFit="1"/>
    </xf>
    <xf numFmtId="0" fontId="42" fillId="0" borderId="23" xfId="0" applyFont="1" applyBorder="1" applyAlignment="1">
      <alignment horizontal="center" vertical="center" shrinkToFit="1"/>
    </xf>
    <xf numFmtId="0" fontId="58" fillId="0" borderId="0" xfId="0" applyFont="1" applyAlignment="1" applyProtection="1">
      <alignment vertical="center"/>
      <protection locked="0"/>
    </xf>
    <xf numFmtId="0" fontId="42" fillId="0" borderId="10" xfId="0" applyFont="1" applyBorder="1" applyAlignment="1">
      <alignment vertical="center" wrapText="1"/>
    </xf>
    <xf numFmtId="0" fontId="47" fillId="0" borderId="12" xfId="0" applyFont="1" applyBorder="1" applyAlignment="1">
      <alignment horizontal="center" vertical="center"/>
    </xf>
    <xf numFmtId="0" fontId="42" fillId="0" borderId="10" xfId="0" applyFont="1" applyBorder="1" applyAlignment="1">
      <alignment horizontal="left" vertical="center" wrapText="1" indent="1"/>
    </xf>
    <xf numFmtId="0" fontId="45" fillId="0" borderId="24" xfId="0" applyFont="1" applyBorder="1" applyAlignment="1" applyProtection="1">
      <alignment horizontal="center" vertical="center"/>
      <protection locked="0"/>
    </xf>
    <xf numFmtId="0" fontId="46" fillId="0" borderId="10" xfId="0" applyFont="1" applyBorder="1" applyAlignment="1">
      <alignment horizontal="left" vertical="center"/>
    </xf>
    <xf numFmtId="0" fontId="59" fillId="22" borderId="11" xfId="0" applyFont="1" applyFill="1" applyBorder="1" applyAlignment="1">
      <alignment vertical="center"/>
    </xf>
    <xf numFmtId="0" fontId="1" fillId="0" borderId="0" xfId="0" applyFont="1" applyAlignment="1">
      <alignment horizontal="right" vertical="center"/>
    </xf>
    <xf numFmtId="0" fontId="61" fillId="0" borderId="0" xfId="0" applyFo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Alignment="1">
      <alignment horizontal="center" vertical="center"/>
    </xf>
    <xf numFmtId="0" fontId="62" fillId="0" borderId="0" xfId="0" applyFont="1" applyAlignment="1">
      <alignment wrapText="1"/>
    </xf>
    <xf numFmtId="0" fontId="37" fillId="0" borderId="0" xfId="34" applyFont="1" applyAlignment="1" applyProtection="1"/>
    <xf numFmtId="0" fontId="62" fillId="0" borderId="0" xfId="0" applyFont="1" applyAlignment="1">
      <alignment horizontal="left" wrapText="1"/>
    </xf>
    <xf numFmtId="0" fontId="62" fillId="0" borderId="0" xfId="0" applyFont="1" applyAlignment="1">
      <alignment vertical="center" wrapText="1"/>
    </xf>
    <xf numFmtId="0" fontId="63" fillId="0" borderId="0" xfId="0" applyFont="1" applyAlignment="1">
      <alignment vertical="center"/>
    </xf>
    <xf numFmtId="0" fontId="63" fillId="0" borderId="0" xfId="0" applyFont="1"/>
    <xf numFmtId="0" fontId="64" fillId="0" borderId="0" xfId="0" applyFont="1" applyAlignment="1">
      <alignment vertical="center" wrapText="1"/>
    </xf>
    <xf numFmtId="0" fontId="37" fillId="0" borderId="0" xfId="34" applyFont="1" applyFill="1" applyBorder="1" applyAlignment="1" applyProtection="1">
      <alignment vertical="center"/>
    </xf>
    <xf numFmtId="0" fontId="66" fillId="0" borderId="0" xfId="0" applyFont="1" applyAlignment="1">
      <alignment horizontal="right"/>
    </xf>
    <xf numFmtId="0" fontId="62" fillId="0" borderId="0" xfId="0" applyFont="1"/>
    <xf numFmtId="0" fontId="62" fillId="0" borderId="0" xfId="0" applyFont="1" applyAlignment="1">
      <alignment horizontal="left" indent="1"/>
    </xf>
    <xf numFmtId="0" fontId="62" fillId="0" borderId="0" xfId="0" quotePrefix="1" applyFont="1" applyAlignment="1">
      <alignment horizontal="left" wrapText="1" indent="1"/>
    </xf>
    <xf numFmtId="0" fontId="36" fillId="0" borderId="0" xfId="0" quotePrefix="1" applyFont="1" applyAlignment="1">
      <alignment horizontal="left" indent="1"/>
    </xf>
    <xf numFmtId="0" fontId="66" fillId="0" borderId="0" xfId="0" applyFont="1" applyAlignment="1">
      <alignment horizontal="left" wrapText="1"/>
    </xf>
    <xf numFmtId="0" fontId="62" fillId="0" borderId="0" xfId="0" applyFont="1" applyAlignment="1">
      <alignment horizontal="left" vertical="center" wrapText="1"/>
    </xf>
    <xf numFmtId="0" fontId="68" fillId="0" borderId="0" xfId="0" applyFont="1" applyAlignment="1">
      <alignment horizontal="right"/>
    </xf>
    <xf numFmtId="0" fontId="69" fillId="0" borderId="0" xfId="0" applyFont="1" applyAlignment="1">
      <alignment vertical="center" wrapText="1"/>
    </xf>
    <xf numFmtId="0" fontId="62" fillId="0" borderId="0" xfId="0" quotePrefix="1" applyFont="1" applyAlignment="1">
      <alignment wrapText="1"/>
    </xf>
    <xf numFmtId="0" fontId="69" fillId="0" borderId="0" xfId="0" applyFont="1"/>
    <xf numFmtId="0" fontId="11" fillId="0" borderId="0" xfId="0" applyFont="1" applyProtection="1">
      <protection locked="0"/>
    </xf>
    <xf numFmtId="0" fontId="68" fillId="0" borderId="0" xfId="0" applyFont="1"/>
    <xf numFmtId="0" fontId="2" fillId="0" borderId="0" xfId="34" applyNumberFormat="1" applyFill="1" applyBorder="1" applyAlignment="1" applyProtection="1"/>
    <xf numFmtId="0" fontId="60" fillId="0" borderId="0" xfId="34" applyFont="1" applyBorder="1" applyAlignment="1" applyProtection="1">
      <alignment horizontal="left" vertical="center"/>
    </xf>
    <xf numFmtId="164" fontId="45" fillId="0" borderId="17" xfId="0" applyNumberFormat="1" applyFont="1" applyBorder="1" applyAlignment="1" applyProtection="1">
      <alignment horizontal="center" vertical="center" shrinkToFit="1"/>
      <protection locked="0"/>
    </xf>
    <xf numFmtId="0" fontId="52" fillId="0" borderId="18" xfId="0" applyFont="1" applyBorder="1" applyAlignment="1">
      <alignment horizontal="center" vertical="center"/>
    </xf>
    <xf numFmtId="0" fontId="52" fillId="0" borderId="13" xfId="0" applyFont="1" applyBorder="1" applyAlignment="1">
      <alignment horizontal="center" vertical="center"/>
    </xf>
    <xf numFmtId="0" fontId="52" fillId="0" borderId="19" xfId="0" applyFont="1" applyBorder="1" applyAlignment="1">
      <alignment horizontal="center" vertical="center"/>
    </xf>
    <xf numFmtId="164" fontId="45" fillId="0" borderId="24" xfId="0" applyNumberFormat="1" applyFont="1" applyBorder="1" applyAlignment="1" applyProtection="1">
      <alignment horizontal="center" vertical="center" shrinkToFit="1"/>
      <protection locked="0"/>
    </xf>
    <xf numFmtId="167" fontId="45" fillId="0" borderId="18" xfId="0" applyNumberFormat="1" applyFont="1" applyBorder="1" applyAlignment="1">
      <alignment horizontal="center" vertical="center"/>
    </xf>
    <xf numFmtId="167" fontId="45" fillId="0" borderId="13" xfId="0" applyNumberFormat="1" applyFont="1" applyBorder="1" applyAlignment="1">
      <alignment horizontal="center" vertical="center"/>
    </xf>
    <xf numFmtId="167" fontId="45" fillId="0" borderId="19" xfId="0" applyNumberFormat="1" applyFont="1" applyBorder="1" applyAlignment="1">
      <alignment horizontal="center" vertical="center"/>
    </xf>
    <xf numFmtId="0" fontId="61" fillId="0" borderId="0" xfId="0" applyFont="1" applyAlignment="1">
      <alignment horizontal="left"/>
    </xf>
    <xf numFmtId="0" fontId="71" fillId="0" borderId="0" xfId="0" applyFont="1" applyAlignment="1">
      <alignment horizontal="lef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366092"/>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22" fmlaLink="$H$9" horiz="1" max="100" min="1" page="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8</xdr:col>
      <xdr:colOff>266700</xdr:colOff>
      <xdr:row>6</xdr:row>
      <xdr:rowOff>41275</xdr:rowOff>
    </xdr:from>
    <xdr:to>
      <xdr:col>29</xdr:col>
      <xdr:colOff>57150</xdr:colOff>
      <xdr:row>11</xdr:row>
      <xdr:rowOff>213783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6</xdr:row>
          <xdr:rowOff>127000</xdr:rowOff>
        </xdr:from>
        <xdr:to>
          <xdr:col>27</xdr:col>
          <xdr:colOff>107950</xdr:colOff>
          <xdr:row>7</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0</xdr:col>
      <xdr:colOff>120650</xdr:colOff>
      <xdr:row>0</xdr:row>
      <xdr:rowOff>0</xdr:rowOff>
    </xdr:from>
    <xdr:to>
      <xdr:col>1</xdr:col>
      <xdr:colOff>1263650</xdr:colOff>
      <xdr:row>4</xdr:row>
      <xdr:rowOff>144855</xdr:rowOff>
    </xdr:to>
    <xdr:pic>
      <xdr:nvPicPr>
        <xdr:cNvPr id="5" name="Picture 4">
          <a:extLst>
            <a:ext uri="{FF2B5EF4-FFF2-40B4-BE49-F238E27FC236}">
              <a16:creationId xmlns:a16="http://schemas.microsoft.com/office/drawing/2014/main" id="{FBFE9E56-F10A-5A4A-5609-DB33D159B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0"/>
          <a:ext cx="1619250" cy="925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3771899</xdr:colOff>
      <xdr:row>0</xdr:row>
      <xdr:rowOff>1</xdr:rowOff>
    </xdr:from>
    <xdr:to>
      <xdr:col>1</xdr:col>
      <xdr:colOff>5381624</xdr:colOff>
      <xdr:row>0</xdr:row>
      <xdr:rowOff>362189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4" y="1"/>
          <a:ext cx="1609725" cy="362188"/>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business/pm/new-gantt-chart-for-excel-online.html"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BN49"/>
  <sheetViews>
    <sheetView showGridLines="0" tabSelected="1" zoomScaleNormal="100" workbookViewId="0">
      <pane ySplit="12" topLeftCell="A27" activePane="bottomLeft" state="frozen"/>
      <selection pane="bottomLeft" activeCell="P4" sqref="P4"/>
    </sheetView>
  </sheetViews>
  <sheetFormatPr defaultColWidth="9.1796875" defaultRowHeight="12.5" x14ac:dyDescent="0.25"/>
  <cols>
    <col min="1" max="1" width="6.81640625" customWidth="1"/>
    <col min="2" max="2" width="19" customWidth="1"/>
    <col min="3" max="3" width="7.7265625" customWidth="1"/>
    <col min="4" max="4" width="6.81640625" hidden="1" customWidth="1"/>
    <col min="5" max="6" width="12" customWidth="1"/>
    <col min="7" max="7" width="6" customWidth="1"/>
    <col min="8" max="8" width="6.7265625" customWidth="1"/>
    <col min="9" max="9" width="6.453125" customWidth="1"/>
    <col min="10" max="10" width="1.81640625" customWidth="1"/>
    <col min="11" max="66" width="2.453125" customWidth="1"/>
  </cols>
  <sheetData>
    <row r="1" spans="1:66" x14ac:dyDescent="0.25">
      <c r="C1" s="141" t="s">
        <v>141</v>
      </c>
      <c r="D1" s="141"/>
      <c r="E1" s="141"/>
      <c r="F1" s="141"/>
      <c r="G1" s="141"/>
      <c r="H1" s="141"/>
      <c r="I1" s="141"/>
      <c r="J1" s="141"/>
      <c r="K1" s="141"/>
      <c r="L1" s="141"/>
      <c r="M1" s="141"/>
      <c r="N1" s="141"/>
    </row>
    <row r="2" spans="1:66" x14ac:dyDescent="0.25">
      <c r="C2" s="141"/>
      <c r="D2" s="141"/>
      <c r="E2" s="141"/>
      <c r="F2" s="141"/>
      <c r="G2" s="141"/>
      <c r="H2" s="141"/>
      <c r="I2" s="141"/>
      <c r="J2" s="141"/>
      <c r="K2" s="141"/>
      <c r="L2" s="141"/>
      <c r="M2" s="141"/>
      <c r="N2" s="141"/>
    </row>
    <row r="3" spans="1:66" x14ac:dyDescent="0.25">
      <c r="C3" s="141"/>
      <c r="D3" s="141"/>
      <c r="E3" s="141"/>
      <c r="F3" s="141"/>
      <c r="G3" s="141"/>
      <c r="H3" s="141"/>
      <c r="I3" s="141"/>
      <c r="J3" s="141"/>
      <c r="K3" s="141"/>
      <c r="L3" s="141"/>
      <c r="M3" s="141"/>
      <c r="N3" s="141"/>
    </row>
    <row r="4" spans="1:66" ht="24" customHeight="1" x14ac:dyDescent="0.25">
      <c r="C4" s="141"/>
      <c r="D4" s="141"/>
      <c r="E4" s="141"/>
      <c r="F4" s="141"/>
      <c r="G4" s="141"/>
      <c r="H4" s="141"/>
      <c r="I4" s="141"/>
      <c r="J4" s="141"/>
      <c r="K4" s="141"/>
      <c r="L4" s="141"/>
      <c r="M4" s="141"/>
      <c r="N4" s="141"/>
    </row>
    <row r="6" spans="1:66" ht="30" customHeight="1" x14ac:dyDescent="0.25">
      <c r="A6" s="97" t="s">
        <v>2</v>
      </c>
      <c r="B6" s="30"/>
      <c r="C6" s="30"/>
      <c r="D6" s="30"/>
      <c r="E6" s="30"/>
      <c r="F6" s="30"/>
      <c r="I6" s="104"/>
      <c r="K6" s="131"/>
      <c r="L6" s="131"/>
      <c r="M6" s="131"/>
      <c r="N6" s="131"/>
      <c r="O6" s="131"/>
      <c r="P6" s="131"/>
      <c r="Q6" s="131"/>
      <c r="R6" s="131"/>
      <c r="S6" s="131"/>
      <c r="T6" s="131"/>
      <c r="U6" s="131"/>
      <c r="V6" s="131"/>
      <c r="W6" s="131"/>
      <c r="X6" s="131"/>
      <c r="Y6" s="131"/>
      <c r="Z6" s="131"/>
      <c r="AA6" s="131"/>
      <c r="AB6" s="131"/>
      <c r="AC6" s="131"/>
      <c r="AD6" s="131"/>
      <c r="AE6" s="131"/>
    </row>
    <row r="7" spans="1:66" ht="18" customHeight="1" x14ac:dyDescent="0.25">
      <c r="A7" s="32" t="s">
        <v>0</v>
      </c>
      <c r="B7" s="12"/>
      <c r="C7" s="12"/>
      <c r="D7" s="20"/>
      <c r="E7" s="128"/>
      <c r="F7" s="128"/>
      <c r="H7" s="1"/>
    </row>
    <row r="8" spans="1:66" ht="14" x14ac:dyDescent="0.25">
      <c r="A8" s="32"/>
      <c r="B8" s="2"/>
      <c r="H8" s="1"/>
      <c r="K8" s="18"/>
      <c r="L8" s="18"/>
      <c r="M8" s="18"/>
      <c r="N8" s="18"/>
      <c r="O8" s="18"/>
      <c r="P8" s="18"/>
      <c r="Q8" s="18"/>
      <c r="R8" s="18"/>
      <c r="S8" s="18"/>
      <c r="T8" s="18"/>
      <c r="U8" s="18"/>
      <c r="V8" s="18"/>
      <c r="W8" s="18"/>
      <c r="X8" s="18"/>
      <c r="Y8" s="18"/>
      <c r="Z8" s="18"/>
      <c r="AA8" s="18"/>
    </row>
    <row r="9" spans="1:66" ht="17.25" customHeight="1" x14ac:dyDescent="0.25">
      <c r="A9" s="87"/>
      <c r="B9" s="88" t="s">
        <v>79</v>
      </c>
      <c r="C9" s="136">
        <v>45320</v>
      </c>
      <c r="D9" s="136"/>
      <c r="E9" s="136"/>
      <c r="F9" s="87"/>
      <c r="G9" s="88" t="s">
        <v>78</v>
      </c>
      <c r="H9" s="101">
        <v>1</v>
      </c>
      <c r="I9" s="2"/>
      <c r="J9" s="31"/>
      <c r="K9" s="133" t="str">
        <f>"Week "&amp;(K11-($C$9-WEEKDAY($C$9,1)+2))/7+1</f>
        <v>Week 1</v>
      </c>
      <c r="L9" s="134"/>
      <c r="M9" s="134"/>
      <c r="N9" s="134"/>
      <c r="O9" s="134"/>
      <c r="P9" s="134"/>
      <c r="Q9" s="135"/>
      <c r="R9" s="133" t="str">
        <f>"Week "&amp;(R11-($C$9-WEEKDAY($C$9,1)+2))/7+1</f>
        <v>Week 2</v>
      </c>
      <c r="S9" s="134"/>
      <c r="T9" s="134"/>
      <c r="U9" s="134"/>
      <c r="V9" s="134"/>
      <c r="W9" s="134"/>
      <c r="X9" s="135"/>
      <c r="Y9" s="133" t="str">
        <f>"Week "&amp;(Y11-($C$9-WEEKDAY($C$9,1)+2))/7+1</f>
        <v>Week 3</v>
      </c>
      <c r="Z9" s="134"/>
      <c r="AA9" s="134"/>
      <c r="AB9" s="134"/>
      <c r="AC9" s="134"/>
      <c r="AD9" s="134"/>
      <c r="AE9" s="135"/>
      <c r="AF9" s="133" t="str">
        <f>"Week "&amp;(AF11-($C$9-WEEKDAY($C$9,1)+2))/7+1</f>
        <v>Week 4</v>
      </c>
      <c r="AG9" s="134"/>
      <c r="AH9" s="134"/>
      <c r="AI9" s="134"/>
      <c r="AJ9" s="134"/>
      <c r="AK9" s="134"/>
      <c r="AL9" s="135"/>
      <c r="AM9" s="133" t="str">
        <f>"Week "&amp;(AM11-($C$9-WEEKDAY($C$9,1)+2))/7+1</f>
        <v>Week 5</v>
      </c>
      <c r="AN9" s="134"/>
      <c r="AO9" s="134"/>
      <c r="AP9" s="134"/>
      <c r="AQ9" s="134"/>
      <c r="AR9" s="134"/>
      <c r="AS9" s="135"/>
      <c r="AT9" s="133" t="str">
        <f>"Week "&amp;(AT11-($C$9-WEEKDAY($C$9,1)+2))/7+1</f>
        <v>Week 6</v>
      </c>
      <c r="AU9" s="134"/>
      <c r="AV9" s="134"/>
      <c r="AW9" s="134"/>
      <c r="AX9" s="134"/>
      <c r="AY9" s="134"/>
      <c r="AZ9" s="135"/>
      <c r="BA9" s="133" t="str">
        <f>"Week "&amp;(BA11-($C$9-WEEKDAY($C$9,1)+2))/7+1</f>
        <v>Week 7</v>
      </c>
      <c r="BB9" s="134"/>
      <c r="BC9" s="134"/>
      <c r="BD9" s="134"/>
      <c r="BE9" s="134"/>
      <c r="BF9" s="134"/>
      <c r="BG9" s="135"/>
      <c r="BH9" s="133" t="str">
        <f>"Week "&amp;(BH11-($C$9-WEEKDAY($C$9,1)+2))/7+1</f>
        <v>Week 8</v>
      </c>
      <c r="BI9" s="134"/>
      <c r="BJ9" s="134"/>
      <c r="BK9" s="134"/>
      <c r="BL9" s="134"/>
      <c r="BM9" s="134"/>
      <c r="BN9" s="135"/>
    </row>
    <row r="10" spans="1:66" ht="17.25" customHeight="1" x14ac:dyDescent="0.25">
      <c r="A10" s="87"/>
      <c r="B10" s="88" t="s">
        <v>80</v>
      </c>
      <c r="C10" s="132"/>
      <c r="D10" s="132"/>
      <c r="E10" s="132"/>
      <c r="F10" s="87"/>
      <c r="G10" s="87"/>
      <c r="H10" s="87"/>
      <c r="I10" s="87"/>
      <c r="J10" s="31"/>
      <c r="K10" s="137">
        <f>K11</f>
        <v>45320</v>
      </c>
      <c r="L10" s="138"/>
      <c r="M10" s="138"/>
      <c r="N10" s="138"/>
      <c r="O10" s="138"/>
      <c r="P10" s="138"/>
      <c r="Q10" s="139"/>
      <c r="R10" s="137">
        <f>R11</f>
        <v>45327</v>
      </c>
      <c r="S10" s="138"/>
      <c r="T10" s="138"/>
      <c r="U10" s="138"/>
      <c r="V10" s="138"/>
      <c r="W10" s="138"/>
      <c r="X10" s="139"/>
      <c r="Y10" s="137">
        <f>Y11</f>
        <v>45334</v>
      </c>
      <c r="Z10" s="138"/>
      <c r="AA10" s="138"/>
      <c r="AB10" s="138"/>
      <c r="AC10" s="138"/>
      <c r="AD10" s="138"/>
      <c r="AE10" s="139"/>
      <c r="AF10" s="137">
        <f>AF11</f>
        <v>45341</v>
      </c>
      <c r="AG10" s="138"/>
      <c r="AH10" s="138"/>
      <c r="AI10" s="138"/>
      <c r="AJ10" s="138"/>
      <c r="AK10" s="138"/>
      <c r="AL10" s="139"/>
      <c r="AM10" s="137">
        <f>AM11</f>
        <v>45348</v>
      </c>
      <c r="AN10" s="138"/>
      <c r="AO10" s="138"/>
      <c r="AP10" s="138"/>
      <c r="AQ10" s="138"/>
      <c r="AR10" s="138"/>
      <c r="AS10" s="139"/>
      <c r="AT10" s="137">
        <f>AT11</f>
        <v>45355</v>
      </c>
      <c r="AU10" s="138"/>
      <c r="AV10" s="138"/>
      <c r="AW10" s="138"/>
      <c r="AX10" s="138"/>
      <c r="AY10" s="138"/>
      <c r="AZ10" s="139"/>
      <c r="BA10" s="137">
        <f>BA11</f>
        <v>45362</v>
      </c>
      <c r="BB10" s="138"/>
      <c r="BC10" s="138"/>
      <c r="BD10" s="138"/>
      <c r="BE10" s="138"/>
      <c r="BF10" s="138"/>
      <c r="BG10" s="139"/>
      <c r="BH10" s="137">
        <f>BH11</f>
        <v>45369</v>
      </c>
      <c r="BI10" s="138"/>
      <c r="BJ10" s="138"/>
      <c r="BK10" s="138"/>
      <c r="BL10" s="138"/>
      <c r="BM10" s="138"/>
      <c r="BN10" s="139"/>
    </row>
    <row r="11" spans="1:66" x14ac:dyDescent="0.25">
      <c r="A11" s="31"/>
      <c r="B11" s="31"/>
      <c r="C11" s="31"/>
      <c r="D11" s="31"/>
      <c r="E11" s="31"/>
      <c r="F11" s="31"/>
      <c r="G11" s="31"/>
      <c r="H11" s="31"/>
      <c r="I11" s="31"/>
      <c r="J11" s="31"/>
      <c r="K11" s="71">
        <f>C9-WEEKDAY(C9,1)+2+7*(H9-1)</f>
        <v>45320</v>
      </c>
      <c r="L11" s="62">
        <f t="shared" ref="L11:AQ11" si="0">K11+1</f>
        <v>45321</v>
      </c>
      <c r="M11" s="62">
        <f t="shared" si="0"/>
        <v>45322</v>
      </c>
      <c r="N11" s="62">
        <f t="shared" si="0"/>
        <v>45323</v>
      </c>
      <c r="O11" s="62">
        <f t="shared" si="0"/>
        <v>45324</v>
      </c>
      <c r="P11" s="62">
        <f t="shared" si="0"/>
        <v>45325</v>
      </c>
      <c r="Q11" s="72">
        <f t="shared" si="0"/>
        <v>45326</v>
      </c>
      <c r="R11" s="71">
        <f t="shared" si="0"/>
        <v>45327</v>
      </c>
      <c r="S11" s="62">
        <f t="shared" si="0"/>
        <v>45328</v>
      </c>
      <c r="T11" s="62">
        <f t="shared" si="0"/>
        <v>45329</v>
      </c>
      <c r="U11" s="62">
        <f t="shared" si="0"/>
        <v>45330</v>
      </c>
      <c r="V11" s="62">
        <f t="shared" si="0"/>
        <v>45331</v>
      </c>
      <c r="W11" s="62">
        <f t="shared" si="0"/>
        <v>45332</v>
      </c>
      <c r="X11" s="72">
        <f t="shared" si="0"/>
        <v>45333</v>
      </c>
      <c r="Y11" s="71">
        <f t="shared" si="0"/>
        <v>45334</v>
      </c>
      <c r="Z11" s="62">
        <f t="shared" si="0"/>
        <v>45335</v>
      </c>
      <c r="AA11" s="62">
        <f t="shared" si="0"/>
        <v>45336</v>
      </c>
      <c r="AB11" s="62">
        <f t="shared" si="0"/>
        <v>45337</v>
      </c>
      <c r="AC11" s="62">
        <f t="shared" si="0"/>
        <v>45338</v>
      </c>
      <c r="AD11" s="62">
        <f t="shared" si="0"/>
        <v>45339</v>
      </c>
      <c r="AE11" s="72">
        <f t="shared" si="0"/>
        <v>45340</v>
      </c>
      <c r="AF11" s="71">
        <f t="shared" si="0"/>
        <v>45341</v>
      </c>
      <c r="AG11" s="62">
        <f t="shared" si="0"/>
        <v>45342</v>
      </c>
      <c r="AH11" s="62">
        <f t="shared" si="0"/>
        <v>45343</v>
      </c>
      <c r="AI11" s="62">
        <f t="shared" si="0"/>
        <v>45344</v>
      </c>
      <c r="AJ11" s="62">
        <f t="shared" si="0"/>
        <v>45345</v>
      </c>
      <c r="AK11" s="62">
        <f t="shared" si="0"/>
        <v>45346</v>
      </c>
      <c r="AL11" s="72">
        <f t="shared" si="0"/>
        <v>45347</v>
      </c>
      <c r="AM11" s="71">
        <f t="shared" si="0"/>
        <v>45348</v>
      </c>
      <c r="AN11" s="62">
        <f t="shared" si="0"/>
        <v>45349</v>
      </c>
      <c r="AO11" s="62">
        <f t="shared" si="0"/>
        <v>45350</v>
      </c>
      <c r="AP11" s="62">
        <f t="shared" si="0"/>
        <v>45351</v>
      </c>
      <c r="AQ11" s="62">
        <f t="shared" si="0"/>
        <v>45352</v>
      </c>
      <c r="AR11" s="62">
        <f t="shared" ref="AR11:BN11" si="1">AQ11+1</f>
        <v>45353</v>
      </c>
      <c r="AS11" s="72">
        <f t="shared" si="1"/>
        <v>45354</v>
      </c>
      <c r="AT11" s="71">
        <f t="shared" si="1"/>
        <v>45355</v>
      </c>
      <c r="AU11" s="62">
        <f t="shared" si="1"/>
        <v>45356</v>
      </c>
      <c r="AV11" s="62">
        <f t="shared" si="1"/>
        <v>45357</v>
      </c>
      <c r="AW11" s="62">
        <f t="shared" si="1"/>
        <v>45358</v>
      </c>
      <c r="AX11" s="62">
        <f t="shared" si="1"/>
        <v>45359</v>
      </c>
      <c r="AY11" s="62">
        <f t="shared" si="1"/>
        <v>45360</v>
      </c>
      <c r="AZ11" s="72">
        <f t="shared" si="1"/>
        <v>45361</v>
      </c>
      <c r="BA11" s="71">
        <f t="shared" si="1"/>
        <v>45362</v>
      </c>
      <c r="BB11" s="62">
        <f t="shared" si="1"/>
        <v>45363</v>
      </c>
      <c r="BC11" s="62">
        <f t="shared" si="1"/>
        <v>45364</v>
      </c>
      <c r="BD11" s="62">
        <f t="shared" si="1"/>
        <v>45365</v>
      </c>
      <c r="BE11" s="62">
        <f t="shared" si="1"/>
        <v>45366</v>
      </c>
      <c r="BF11" s="62">
        <f t="shared" si="1"/>
        <v>45367</v>
      </c>
      <c r="BG11" s="72">
        <f t="shared" si="1"/>
        <v>45368</v>
      </c>
      <c r="BH11" s="71">
        <f t="shared" si="1"/>
        <v>45369</v>
      </c>
      <c r="BI11" s="62">
        <f t="shared" si="1"/>
        <v>45370</v>
      </c>
      <c r="BJ11" s="62">
        <f t="shared" si="1"/>
        <v>45371</v>
      </c>
      <c r="BK11" s="62">
        <f t="shared" si="1"/>
        <v>45372</v>
      </c>
      <c r="BL11" s="62">
        <f t="shared" si="1"/>
        <v>45373</v>
      </c>
      <c r="BM11" s="62">
        <f t="shared" si="1"/>
        <v>45374</v>
      </c>
      <c r="BN11" s="72">
        <f t="shared" si="1"/>
        <v>45375</v>
      </c>
    </row>
    <row r="12" spans="1:66" s="2" customFormat="1" ht="32" thickBot="1" x14ac:dyDescent="0.3">
      <c r="A12" s="90" t="s">
        <v>1</v>
      </c>
      <c r="B12" s="90" t="s">
        <v>70</v>
      </c>
      <c r="C12" s="91" t="s">
        <v>71</v>
      </c>
      <c r="D12" s="92" t="s">
        <v>77</v>
      </c>
      <c r="E12" s="93" t="s">
        <v>72</v>
      </c>
      <c r="F12" s="93" t="s">
        <v>73</v>
      </c>
      <c r="G12" s="91" t="s">
        <v>74</v>
      </c>
      <c r="H12" s="91" t="s">
        <v>75</v>
      </c>
      <c r="I12" s="91" t="s">
        <v>76</v>
      </c>
      <c r="J12" s="91"/>
      <c r="K12" s="94" t="str">
        <f t="shared" ref="K12:AP12" si="2">CHOOSE(WEEKDAY(K11,1),"S","M","T","W","T","F","S")</f>
        <v>M</v>
      </c>
      <c r="L12" s="95" t="str">
        <f t="shared" si="2"/>
        <v>T</v>
      </c>
      <c r="M12" s="95" t="str">
        <f t="shared" si="2"/>
        <v>W</v>
      </c>
      <c r="N12" s="95" t="str">
        <f t="shared" si="2"/>
        <v>T</v>
      </c>
      <c r="O12" s="95" t="str">
        <f t="shared" si="2"/>
        <v>F</v>
      </c>
      <c r="P12" s="95" t="str">
        <f t="shared" si="2"/>
        <v>S</v>
      </c>
      <c r="Q12" s="96" t="str">
        <f t="shared" si="2"/>
        <v>S</v>
      </c>
      <c r="R12" s="94" t="str">
        <f t="shared" si="2"/>
        <v>M</v>
      </c>
      <c r="S12" s="95" t="str">
        <f t="shared" si="2"/>
        <v>T</v>
      </c>
      <c r="T12" s="95" t="str">
        <f t="shared" si="2"/>
        <v>W</v>
      </c>
      <c r="U12" s="95" t="str">
        <f t="shared" si="2"/>
        <v>T</v>
      </c>
      <c r="V12" s="95" t="str">
        <f t="shared" si="2"/>
        <v>F</v>
      </c>
      <c r="W12" s="95" t="str">
        <f t="shared" si="2"/>
        <v>S</v>
      </c>
      <c r="X12" s="96" t="str">
        <f t="shared" si="2"/>
        <v>S</v>
      </c>
      <c r="Y12" s="94" t="str">
        <f t="shared" si="2"/>
        <v>M</v>
      </c>
      <c r="Z12" s="95" t="str">
        <f t="shared" si="2"/>
        <v>T</v>
      </c>
      <c r="AA12" s="95" t="str">
        <f t="shared" si="2"/>
        <v>W</v>
      </c>
      <c r="AB12" s="95" t="str">
        <f t="shared" si="2"/>
        <v>T</v>
      </c>
      <c r="AC12" s="95" t="str">
        <f t="shared" si="2"/>
        <v>F</v>
      </c>
      <c r="AD12" s="95" t="str">
        <f t="shared" si="2"/>
        <v>S</v>
      </c>
      <c r="AE12" s="96" t="str">
        <f t="shared" si="2"/>
        <v>S</v>
      </c>
      <c r="AF12" s="94" t="str">
        <f t="shared" si="2"/>
        <v>M</v>
      </c>
      <c r="AG12" s="95" t="str">
        <f t="shared" si="2"/>
        <v>T</v>
      </c>
      <c r="AH12" s="95" t="str">
        <f t="shared" si="2"/>
        <v>W</v>
      </c>
      <c r="AI12" s="95" t="str">
        <f t="shared" si="2"/>
        <v>T</v>
      </c>
      <c r="AJ12" s="95" t="str">
        <f t="shared" si="2"/>
        <v>F</v>
      </c>
      <c r="AK12" s="95" t="str">
        <f t="shared" si="2"/>
        <v>S</v>
      </c>
      <c r="AL12" s="96" t="str">
        <f t="shared" si="2"/>
        <v>S</v>
      </c>
      <c r="AM12" s="94" t="str">
        <f t="shared" si="2"/>
        <v>M</v>
      </c>
      <c r="AN12" s="95" t="str">
        <f t="shared" si="2"/>
        <v>T</v>
      </c>
      <c r="AO12" s="95" t="str">
        <f t="shared" si="2"/>
        <v>W</v>
      </c>
      <c r="AP12" s="95" t="str">
        <f t="shared" si="2"/>
        <v>T</v>
      </c>
      <c r="AQ12" s="95" t="str">
        <f t="shared" ref="AQ12:BN12" si="3">CHOOSE(WEEKDAY(AQ11,1),"S","M","T","W","T","F","S")</f>
        <v>F</v>
      </c>
      <c r="AR12" s="95" t="str">
        <f t="shared" si="3"/>
        <v>S</v>
      </c>
      <c r="AS12" s="96" t="str">
        <f t="shared" si="3"/>
        <v>S</v>
      </c>
      <c r="AT12" s="94" t="str">
        <f t="shared" si="3"/>
        <v>M</v>
      </c>
      <c r="AU12" s="95" t="str">
        <f t="shared" si="3"/>
        <v>T</v>
      </c>
      <c r="AV12" s="95" t="str">
        <f t="shared" si="3"/>
        <v>W</v>
      </c>
      <c r="AW12" s="95" t="str">
        <f t="shared" si="3"/>
        <v>T</v>
      </c>
      <c r="AX12" s="95" t="str">
        <f t="shared" si="3"/>
        <v>F</v>
      </c>
      <c r="AY12" s="95" t="str">
        <f t="shared" si="3"/>
        <v>S</v>
      </c>
      <c r="AZ12" s="96" t="str">
        <f t="shared" si="3"/>
        <v>S</v>
      </c>
      <c r="BA12" s="94" t="str">
        <f t="shared" si="3"/>
        <v>M</v>
      </c>
      <c r="BB12" s="95" t="str">
        <f t="shared" si="3"/>
        <v>T</v>
      </c>
      <c r="BC12" s="95" t="str">
        <f t="shared" si="3"/>
        <v>W</v>
      </c>
      <c r="BD12" s="95" t="str">
        <f t="shared" si="3"/>
        <v>T</v>
      </c>
      <c r="BE12" s="95" t="str">
        <f t="shared" si="3"/>
        <v>F</v>
      </c>
      <c r="BF12" s="95" t="str">
        <f t="shared" si="3"/>
        <v>S</v>
      </c>
      <c r="BG12" s="96" t="str">
        <f t="shared" si="3"/>
        <v>S</v>
      </c>
      <c r="BH12" s="94" t="str">
        <f t="shared" si="3"/>
        <v>M</v>
      </c>
      <c r="BI12" s="95" t="str">
        <f t="shared" si="3"/>
        <v>T</v>
      </c>
      <c r="BJ12" s="95" t="str">
        <f t="shared" si="3"/>
        <v>W</v>
      </c>
      <c r="BK12" s="95" t="str">
        <f t="shared" si="3"/>
        <v>T</v>
      </c>
      <c r="BL12" s="95" t="str">
        <f t="shared" si="3"/>
        <v>F</v>
      </c>
      <c r="BM12" s="95" t="str">
        <f t="shared" si="3"/>
        <v>S</v>
      </c>
      <c r="BN12" s="96" t="str">
        <f t="shared" si="3"/>
        <v>S</v>
      </c>
    </row>
    <row r="13" spans="1:66" s="35" customFormat="1" ht="17.5" x14ac:dyDescent="0.25">
      <c r="A13" s="63" t="str">
        <f>IF(ISERROR(VALUE(SUBSTITUTE(prevWBS,".",""))),"1",IF(ISERROR(FIND("`",SUBSTITUTE(prevWBS,".","`",1))),TEXT(VALUE(prevWBS)+1,"#"),TEXT(VALUE(LEFT(prevWBS,FIND("`",SUBSTITUTE(prevWBS,".","`",1))-1))+1,"#")))</f>
        <v>1</v>
      </c>
      <c r="B13" s="64" t="s">
        <v>10</v>
      </c>
      <c r="C13" s="65"/>
      <c r="D13" s="66"/>
      <c r="E13" s="67"/>
      <c r="F13" s="89" t="str">
        <f>IF(ISBLANK(E13)," - ",IF(G13=0,E13,E13+G13-1))</f>
        <v xml:space="preserve"> - </v>
      </c>
      <c r="G13" s="68"/>
      <c r="H13" s="69"/>
      <c r="I13" s="70" t="str">
        <f t="shared" ref="I13:I42" si="4">IF(OR(F13=0,E13=0)," - ",NETWORKDAYS(E13,F13))</f>
        <v xml:space="preserve"> - </v>
      </c>
      <c r="J13" s="73"/>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row>
    <row r="14" spans="1:66" s="41" customFormat="1" ht="17.5" x14ac:dyDescent="0.25">
      <c r="A14" s="40" t="str">
        <f t="shared" ref="A14:A22"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14" s="98" t="s">
        <v>11</v>
      </c>
      <c r="C14" s="41" t="s">
        <v>12</v>
      </c>
      <c r="D14" s="99"/>
      <c r="E14" s="78">
        <v>45320</v>
      </c>
      <c r="F14" s="79">
        <f>IF(ISBLANK(E14)," - ",IF(G14=0,E14,E14+G14-1))</f>
        <v>45324</v>
      </c>
      <c r="G14" s="42">
        <v>5</v>
      </c>
      <c r="H14" s="43">
        <v>1</v>
      </c>
      <c r="I14" s="44">
        <f t="shared" si="4"/>
        <v>5</v>
      </c>
      <c r="J14" s="74"/>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row>
    <row r="15" spans="1:66" s="41" customFormat="1" ht="17.5" x14ac:dyDescent="0.25">
      <c r="A15" s="40" t="str">
        <f t="shared" si="5"/>
        <v>1.2</v>
      </c>
      <c r="B15" s="98" t="s">
        <v>11</v>
      </c>
      <c r="D15" s="99"/>
      <c r="E15" s="78">
        <v>45325</v>
      </c>
      <c r="F15" s="79">
        <f t="shared" ref="F15:F40" si="6">IF(ISBLANK(E15)," - ",IF(G15=0,E15,E15+G15-1))</f>
        <v>45329</v>
      </c>
      <c r="G15" s="42">
        <v>5</v>
      </c>
      <c r="H15" s="43">
        <v>0.6</v>
      </c>
      <c r="I15" s="44">
        <f t="shared" si="4"/>
        <v>3</v>
      </c>
      <c r="J15" s="74"/>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row>
    <row r="16" spans="1:66" s="41" customFormat="1" ht="17.5" x14ac:dyDescent="0.25">
      <c r="A16" s="40" t="str">
        <f t="shared" si="5"/>
        <v>1.3</v>
      </c>
      <c r="B16" s="98" t="s">
        <v>11</v>
      </c>
      <c r="D16" s="99"/>
      <c r="E16" s="78">
        <v>45330</v>
      </c>
      <c r="F16" s="79">
        <f t="shared" si="6"/>
        <v>45333</v>
      </c>
      <c r="G16" s="42">
        <v>4</v>
      </c>
      <c r="H16" s="43">
        <v>0</v>
      </c>
      <c r="I16" s="44">
        <f t="shared" si="4"/>
        <v>2</v>
      </c>
      <c r="J16" s="74"/>
      <c r="K16" s="40"/>
      <c r="L16" s="40"/>
      <c r="M16" s="85"/>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row>
    <row r="17" spans="1:66" s="41" customFormat="1" ht="17.5" x14ac:dyDescent="0.25">
      <c r="A17" s="40" t="str">
        <f t="shared" si="5"/>
        <v>1.4</v>
      </c>
      <c r="B17" s="98" t="s">
        <v>11</v>
      </c>
      <c r="D17" s="99"/>
      <c r="E17" s="78">
        <v>45323</v>
      </c>
      <c r="F17" s="79">
        <f t="shared" si="6"/>
        <v>45326</v>
      </c>
      <c r="G17" s="42">
        <v>4</v>
      </c>
      <c r="H17" s="43">
        <v>0.75</v>
      </c>
      <c r="I17" s="44">
        <f t="shared" si="4"/>
        <v>2</v>
      </c>
      <c r="J17" s="74"/>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row>
    <row r="18" spans="1:66" s="41" customFormat="1" ht="17.5" x14ac:dyDescent="0.25">
      <c r="A18" s="40"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8" s="100" t="s">
        <v>136</v>
      </c>
      <c r="D18" s="99"/>
      <c r="E18" s="78">
        <v>45324</v>
      </c>
      <c r="F18" s="79">
        <f t="shared" si="6"/>
        <v>45325</v>
      </c>
      <c r="G18" s="42">
        <v>2</v>
      </c>
      <c r="H18" s="43">
        <v>0.5</v>
      </c>
      <c r="I18" s="44">
        <f t="shared" si="4"/>
        <v>1</v>
      </c>
      <c r="J18" s="74"/>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row>
    <row r="19" spans="1:66" s="41" customFormat="1" ht="17.5" x14ac:dyDescent="0.25">
      <c r="A19" s="40"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9" s="100" t="s">
        <v>136</v>
      </c>
      <c r="D19" s="99"/>
      <c r="E19" s="78">
        <v>45326</v>
      </c>
      <c r="F19" s="79">
        <f t="shared" si="6"/>
        <v>45328</v>
      </c>
      <c r="G19" s="42">
        <v>3</v>
      </c>
      <c r="H19" s="43">
        <v>0.5</v>
      </c>
      <c r="I19" s="44">
        <f t="shared" si="4"/>
        <v>2</v>
      </c>
      <c r="J19" s="74"/>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row>
    <row r="20" spans="1:66" s="41" customFormat="1" ht="17.5" x14ac:dyDescent="0.25">
      <c r="A20" s="40" t="str">
        <f t="shared" si="5"/>
        <v>1.5</v>
      </c>
      <c r="B20" s="98" t="s">
        <v>11</v>
      </c>
      <c r="D20" s="99"/>
      <c r="E20" s="78">
        <v>45327</v>
      </c>
      <c r="F20" s="79">
        <f t="shared" si="6"/>
        <v>45331</v>
      </c>
      <c r="G20" s="42">
        <v>5</v>
      </c>
      <c r="H20" s="43">
        <v>0</v>
      </c>
      <c r="I20" s="44">
        <f t="shared" si="4"/>
        <v>5</v>
      </c>
      <c r="J20" s="74"/>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row>
    <row r="21" spans="1:66" s="41" customFormat="1" ht="17.5" x14ac:dyDescent="0.25">
      <c r="A21" s="40" t="str">
        <f t="shared" si="5"/>
        <v>1.6</v>
      </c>
      <c r="B21" s="98" t="s">
        <v>11</v>
      </c>
      <c r="D21" s="99"/>
      <c r="E21" s="78">
        <v>45325</v>
      </c>
      <c r="F21" s="79">
        <f t="shared" si="6"/>
        <v>45331</v>
      </c>
      <c r="G21" s="42">
        <v>7</v>
      </c>
      <c r="H21" s="43">
        <v>0</v>
      </c>
      <c r="I21" s="44">
        <f t="shared" si="4"/>
        <v>5</v>
      </c>
      <c r="J21" s="74"/>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row>
    <row r="22" spans="1:66" s="41" customFormat="1" ht="17.5" x14ac:dyDescent="0.25">
      <c r="A22" s="40" t="str">
        <f t="shared" si="5"/>
        <v>1.7</v>
      </c>
      <c r="B22" s="98" t="s">
        <v>11</v>
      </c>
      <c r="D22" s="99"/>
      <c r="E22" s="78">
        <v>45332</v>
      </c>
      <c r="F22" s="79">
        <f t="shared" si="6"/>
        <v>45338</v>
      </c>
      <c r="G22" s="42">
        <v>7</v>
      </c>
      <c r="H22" s="43">
        <v>0</v>
      </c>
      <c r="I22" s="44">
        <f t="shared" si="4"/>
        <v>5</v>
      </c>
      <c r="J22" s="74"/>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row>
    <row r="23" spans="1:66" s="35" customFormat="1" ht="17.5" x14ac:dyDescent="0.25">
      <c r="A23" s="33" t="str">
        <f>IF(ISERROR(VALUE(SUBSTITUTE(prevWBS,".",""))),"1",IF(ISERROR(FIND("`",SUBSTITUTE(prevWBS,".","`",1))),TEXT(VALUE(prevWBS)+1,"#"),TEXT(VALUE(LEFT(prevWBS,FIND("`",SUBSTITUTE(prevWBS,".","`",1))-1))+1,"#")))</f>
        <v>2</v>
      </c>
      <c r="B23" s="34" t="s">
        <v>10</v>
      </c>
      <c r="D23" s="36"/>
      <c r="E23" s="80"/>
      <c r="F23" s="80" t="str">
        <f t="shared" si="6"/>
        <v xml:space="preserve"> - </v>
      </c>
      <c r="G23" s="37"/>
      <c r="H23" s="38"/>
      <c r="I23" s="39" t="str">
        <f t="shared" si="4"/>
        <v xml:space="preserve"> - </v>
      </c>
      <c r="J23" s="75"/>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row>
    <row r="24" spans="1:66" s="41" customFormat="1" ht="17.5" x14ac:dyDescent="0.25">
      <c r="A24"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24" s="98" t="s">
        <v>11</v>
      </c>
      <c r="D24" s="99"/>
      <c r="E24" s="78">
        <v>45332</v>
      </c>
      <c r="F24" s="79">
        <f t="shared" si="6"/>
        <v>45335</v>
      </c>
      <c r="G24" s="42">
        <v>4</v>
      </c>
      <c r="H24" s="43">
        <v>0</v>
      </c>
      <c r="I24" s="44">
        <f t="shared" si="4"/>
        <v>2</v>
      </c>
      <c r="J24" s="74"/>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row>
    <row r="25" spans="1:66" s="41" customFormat="1" ht="17.5" x14ac:dyDescent="0.25">
      <c r="A25"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5" s="98" t="s">
        <v>11</v>
      </c>
      <c r="D25" s="99"/>
      <c r="E25" s="78">
        <v>45336</v>
      </c>
      <c r="F25" s="79">
        <f t="shared" si="6"/>
        <v>45338</v>
      </c>
      <c r="G25" s="42">
        <v>3</v>
      </c>
      <c r="H25" s="43">
        <v>0</v>
      </c>
      <c r="I25" s="44">
        <f t="shared" si="4"/>
        <v>3</v>
      </c>
      <c r="J25" s="74"/>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row>
    <row r="26" spans="1:66" s="41" customFormat="1" ht="17.5" x14ac:dyDescent="0.25">
      <c r="A26"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6" s="98" t="s">
        <v>11</v>
      </c>
      <c r="D26" s="99"/>
      <c r="E26" s="78">
        <v>45336</v>
      </c>
      <c r="F26" s="79">
        <f t="shared" si="6"/>
        <v>45338</v>
      </c>
      <c r="G26" s="42">
        <v>3</v>
      </c>
      <c r="H26" s="43">
        <v>0</v>
      </c>
      <c r="I26" s="44">
        <f t="shared" si="4"/>
        <v>3</v>
      </c>
      <c r="J26" s="74"/>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row>
    <row r="27" spans="1:66" s="41" customFormat="1" ht="17.5" x14ac:dyDescent="0.25">
      <c r="A27"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7" s="98" t="s">
        <v>11</v>
      </c>
      <c r="D27" s="99"/>
      <c r="E27" s="78">
        <v>45339</v>
      </c>
      <c r="F27" s="79">
        <f t="shared" si="6"/>
        <v>45344</v>
      </c>
      <c r="G27" s="42">
        <v>6</v>
      </c>
      <c r="H27" s="43">
        <v>0</v>
      </c>
      <c r="I27" s="44">
        <f t="shared" si="4"/>
        <v>4</v>
      </c>
      <c r="J27" s="74"/>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row>
    <row r="28" spans="1:66" s="41" customFormat="1" ht="17.5" x14ac:dyDescent="0.25">
      <c r="A28"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8" s="98" t="s">
        <v>11</v>
      </c>
      <c r="D28" s="99"/>
      <c r="E28" s="78">
        <v>45345</v>
      </c>
      <c r="F28" s="79">
        <f t="shared" si="6"/>
        <v>45347</v>
      </c>
      <c r="G28" s="42">
        <v>3</v>
      </c>
      <c r="H28" s="43">
        <v>0</v>
      </c>
      <c r="I28" s="44">
        <f t="shared" si="4"/>
        <v>1</v>
      </c>
      <c r="J28" s="74"/>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row>
    <row r="29" spans="1:66" s="35" customFormat="1" ht="17.5" x14ac:dyDescent="0.25">
      <c r="A29" s="33" t="str">
        <f>IF(ISERROR(VALUE(SUBSTITUTE(prevWBS,".",""))),"1",IF(ISERROR(FIND("`",SUBSTITUTE(prevWBS,".","`",1))),TEXT(VALUE(prevWBS)+1,"#"),TEXT(VALUE(LEFT(prevWBS,FIND("`",SUBSTITUTE(prevWBS,".","`",1))-1))+1,"#")))</f>
        <v>3</v>
      </c>
      <c r="B29" s="34" t="s">
        <v>10</v>
      </c>
      <c r="D29" s="36"/>
      <c r="E29" s="80"/>
      <c r="F29" s="80" t="str">
        <f t="shared" si="6"/>
        <v xml:space="preserve"> - </v>
      </c>
      <c r="G29" s="37"/>
      <c r="H29" s="38"/>
      <c r="I29" s="39" t="str">
        <f t="shared" si="4"/>
        <v xml:space="preserve"> - </v>
      </c>
      <c r="J29" s="75"/>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row>
    <row r="30" spans="1:66" s="41" customFormat="1" ht="17.5" x14ac:dyDescent="0.25">
      <c r="A30"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30" s="98" t="s">
        <v>11</v>
      </c>
      <c r="D30" s="99"/>
      <c r="E30" s="78">
        <v>45332</v>
      </c>
      <c r="F30" s="79">
        <f t="shared" si="6"/>
        <v>45335</v>
      </c>
      <c r="G30" s="42">
        <v>4</v>
      </c>
      <c r="H30" s="43">
        <v>0</v>
      </c>
      <c r="I30" s="44">
        <f t="shared" si="4"/>
        <v>2</v>
      </c>
      <c r="J30" s="74"/>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row>
    <row r="31" spans="1:66" s="41" customFormat="1" ht="17.5" x14ac:dyDescent="0.25">
      <c r="A31"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31" s="98" t="s">
        <v>11</v>
      </c>
      <c r="D31" s="99"/>
      <c r="E31" s="78">
        <v>45336</v>
      </c>
      <c r="F31" s="79">
        <f t="shared" si="6"/>
        <v>45338</v>
      </c>
      <c r="G31" s="42">
        <v>3</v>
      </c>
      <c r="H31" s="43">
        <v>0</v>
      </c>
      <c r="I31" s="44">
        <f t="shared" si="4"/>
        <v>3</v>
      </c>
      <c r="J31" s="74"/>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row>
    <row r="32" spans="1:66" s="41" customFormat="1" ht="17.5" x14ac:dyDescent="0.25">
      <c r="A32"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32" s="98" t="s">
        <v>11</v>
      </c>
      <c r="D32" s="99"/>
      <c r="E32" s="78">
        <v>45336</v>
      </c>
      <c r="F32" s="79">
        <f t="shared" si="6"/>
        <v>45338</v>
      </c>
      <c r="G32" s="42">
        <v>3</v>
      </c>
      <c r="H32" s="43">
        <v>0</v>
      </c>
      <c r="I32" s="44">
        <f t="shared" si="4"/>
        <v>3</v>
      </c>
      <c r="J32" s="74"/>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row>
    <row r="33" spans="1:66" s="41" customFormat="1" ht="17.5" x14ac:dyDescent="0.25">
      <c r="A33"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33" s="98" t="s">
        <v>11</v>
      </c>
      <c r="D33" s="99"/>
      <c r="E33" s="78">
        <v>45339</v>
      </c>
      <c r="F33" s="79">
        <f t="shared" si="6"/>
        <v>45344</v>
      </c>
      <c r="G33" s="42">
        <v>6</v>
      </c>
      <c r="H33" s="43">
        <v>0</v>
      </c>
      <c r="I33" s="44">
        <f t="shared" si="4"/>
        <v>4</v>
      </c>
      <c r="J33" s="74"/>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row>
    <row r="34" spans="1:66" s="41" customFormat="1" ht="17.5" x14ac:dyDescent="0.25">
      <c r="A34"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34" s="98" t="s">
        <v>11</v>
      </c>
      <c r="D34" s="99"/>
      <c r="E34" s="78">
        <v>45345</v>
      </c>
      <c r="F34" s="79">
        <f t="shared" si="6"/>
        <v>45347</v>
      </c>
      <c r="G34" s="42">
        <v>3</v>
      </c>
      <c r="H34" s="43">
        <v>0</v>
      </c>
      <c r="I34" s="44">
        <f t="shared" si="4"/>
        <v>1</v>
      </c>
      <c r="J34" s="74"/>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row>
    <row r="35" spans="1:66" s="35" customFormat="1" ht="17.5" x14ac:dyDescent="0.25">
      <c r="A35" s="33" t="str">
        <f>IF(ISERROR(VALUE(SUBSTITUTE(prevWBS,".",""))),"1",IF(ISERROR(FIND("`",SUBSTITUTE(prevWBS,".","`",1))),TEXT(VALUE(prevWBS)+1,"#"),TEXT(VALUE(LEFT(prevWBS,FIND("`",SUBSTITUTE(prevWBS,".","`",1))-1))+1,"#")))</f>
        <v>4</v>
      </c>
      <c r="B35" s="34" t="s">
        <v>10</v>
      </c>
      <c r="D35" s="36"/>
      <c r="E35" s="80"/>
      <c r="F35" s="80" t="str">
        <f t="shared" si="6"/>
        <v xml:space="preserve"> - </v>
      </c>
      <c r="G35" s="37"/>
      <c r="H35" s="38"/>
      <c r="I35" s="39" t="str">
        <f t="shared" si="4"/>
        <v xml:space="preserve"> - </v>
      </c>
      <c r="J35" s="75"/>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row>
    <row r="36" spans="1:66" s="41" customFormat="1" ht="17.5" x14ac:dyDescent="0.25">
      <c r="A36"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6" s="98" t="s">
        <v>11</v>
      </c>
      <c r="D36" s="99"/>
      <c r="E36" s="78">
        <v>45320</v>
      </c>
      <c r="F36" s="79">
        <f t="shared" si="6"/>
        <v>45320</v>
      </c>
      <c r="G36" s="42">
        <v>1</v>
      </c>
      <c r="H36" s="43">
        <v>0</v>
      </c>
      <c r="I36" s="44">
        <f t="shared" si="4"/>
        <v>1</v>
      </c>
      <c r="J36" s="74"/>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row>
    <row r="37" spans="1:66" s="41" customFormat="1" ht="17.5" x14ac:dyDescent="0.25">
      <c r="A37"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7" s="98" t="s">
        <v>11</v>
      </c>
      <c r="D37" s="99"/>
      <c r="E37" s="78">
        <v>45321</v>
      </c>
      <c r="F37" s="79">
        <f t="shared" si="6"/>
        <v>45321</v>
      </c>
      <c r="G37" s="42">
        <v>1</v>
      </c>
      <c r="H37" s="43">
        <v>0</v>
      </c>
      <c r="I37" s="44">
        <f t="shared" si="4"/>
        <v>1</v>
      </c>
      <c r="J37" s="74"/>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row>
    <row r="38" spans="1:66" s="41" customFormat="1" ht="17.5" x14ac:dyDescent="0.25">
      <c r="A38"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8" s="98" t="s">
        <v>11</v>
      </c>
      <c r="D38" s="99"/>
      <c r="E38" s="78">
        <v>45322</v>
      </c>
      <c r="F38" s="79">
        <f t="shared" si="6"/>
        <v>45322</v>
      </c>
      <c r="G38" s="42">
        <v>1</v>
      </c>
      <c r="H38" s="43">
        <v>0</v>
      </c>
      <c r="I38" s="44">
        <f t="shared" si="4"/>
        <v>1</v>
      </c>
      <c r="J38" s="74"/>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row>
    <row r="39" spans="1:66" s="41" customFormat="1" ht="17.5" x14ac:dyDescent="0.25">
      <c r="A39"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9" s="98" t="s">
        <v>11</v>
      </c>
      <c r="D39" s="99"/>
      <c r="E39" s="78">
        <v>45323</v>
      </c>
      <c r="F39" s="79">
        <f t="shared" si="6"/>
        <v>45323</v>
      </c>
      <c r="G39" s="42">
        <v>1</v>
      </c>
      <c r="H39" s="43">
        <v>0</v>
      </c>
      <c r="I39" s="44">
        <f t="shared" si="4"/>
        <v>1</v>
      </c>
      <c r="J39" s="74"/>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row>
    <row r="40" spans="1:66" s="41" customFormat="1" ht="17.5" x14ac:dyDescent="0.25">
      <c r="A40"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40" s="98" t="s">
        <v>11</v>
      </c>
      <c r="D40" s="99"/>
      <c r="E40" s="78">
        <v>45324</v>
      </c>
      <c r="F40" s="79">
        <f t="shared" si="6"/>
        <v>45324</v>
      </c>
      <c r="G40" s="42">
        <v>1</v>
      </c>
      <c r="H40" s="43">
        <v>0</v>
      </c>
      <c r="I40" s="44">
        <f t="shared" si="4"/>
        <v>1</v>
      </c>
      <c r="J40" s="74"/>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row>
    <row r="41" spans="1:66" s="50" customFormat="1" ht="17.5" x14ac:dyDescent="0.25">
      <c r="A41" s="40"/>
      <c r="B41" s="45"/>
      <c r="C41" s="45"/>
      <c r="D41" s="46"/>
      <c r="E41" s="81"/>
      <c r="F41" s="81"/>
      <c r="G41" s="47"/>
      <c r="H41" s="48"/>
      <c r="I41" s="49" t="str">
        <f t="shared" si="4"/>
        <v xml:space="preserve"> - </v>
      </c>
      <c r="J41" s="76"/>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row>
    <row r="42" spans="1:66" s="50" customFormat="1" ht="17.5" x14ac:dyDescent="0.25">
      <c r="A42" s="40"/>
      <c r="B42" s="45"/>
      <c r="C42" s="45"/>
      <c r="D42" s="46"/>
      <c r="E42" s="81"/>
      <c r="F42" s="81"/>
      <c r="G42" s="47"/>
      <c r="H42" s="48"/>
      <c r="I42" s="49" t="str">
        <f t="shared" si="4"/>
        <v xml:space="preserve"> - </v>
      </c>
      <c r="J42" s="76"/>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row>
    <row r="43" spans="1:66" s="55" customFormat="1" ht="17.5" x14ac:dyDescent="0.25">
      <c r="A43" s="51" t="s">
        <v>3</v>
      </c>
      <c r="B43" s="52"/>
      <c r="C43" s="53"/>
      <c r="D43" s="53"/>
      <c r="E43" s="82"/>
      <c r="F43" s="82"/>
      <c r="G43" s="54"/>
      <c r="H43" s="54"/>
      <c r="I43" s="54"/>
      <c r="J43" s="77"/>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row>
    <row r="44" spans="1:66" s="50" customFormat="1" ht="17.5" x14ac:dyDescent="0.25">
      <c r="A44" s="56" t="s">
        <v>42</v>
      </c>
      <c r="B44" s="57"/>
      <c r="C44" s="57"/>
      <c r="D44" s="57"/>
      <c r="E44" s="83"/>
      <c r="F44" s="83"/>
      <c r="G44" s="57"/>
      <c r="H44" s="57"/>
      <c r="I44" s="57"/>
      <c r="J44" s="77"/>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row>
    <row r="45" spans="1:66" s="50" customFormat="1" ht="17.5" x14ac:dyDescent="0.25">
      <c r="A45" s="102" t="str">
        <f>IF(ISERROR(VALUE(SUBSTITUTE(prevWBS,".",""))),"1",IF(ISERROR(FIND("`",SUBSTITUTE(prevWBS,".","`",1))),TEXT(VALUE(prevWBS)+1,"#"),TEXT(VALUE(LEFT(prevWBS,FIND("`",SUBSTITUTE(prevWBS,".","`",1))-1))+1,"#")))</f>
        <v>1</v>
      </c>
      <c r="B45" s="103" t="s">
        <v>81</v>
      </c>
      <c r="C45" s="58"/>
      <c r="D45" s="59"/>
      <c r="E45" s="78"/>
      <c r="F45" s="79" t="str">
        <f t="shared" ref="F45:F48" si="7">IF(ISBLANK(E45)," - ",IF(G45=0,E45,E45+G45-1))</f>
        <v xml:space="preserve"> - </v>
      </c>
      <c r="G45" s="42"/>
      <c r="H45" s="43"/>
      <c r="I45" s="44" t="str">
        <f>IF(OR(F45=0,E45=0)," - ",NETWORKDAYS(E45,F45))</f>
        <v xml:space="preserve"> - </v>
      </c>
      <c r="J45" s="74"/>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row>
    <row r="46" spans="1:66" s="50" customFormat="1" ht="17.5" x14ac:dyDescent="0.25">
      <c r="A46" s="4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6" s="60" t="s">
        <v>67</v>
      </c>
      <c r="C46" s="60"/>
      <c r="D46" s="59"/>
      <c r="E46" s="78"/>
      <c r="F46" s="79" t="str">
        <f t="shared" si="7"/>
        <v xml:space="preserve"> - </v>
      </c>
      <c r="G46" s="42"/>
      <c r="H46" s="43"/>
      <c r="I46" s="44" t="str">
        <f t="shared" ref="I46:I48" si="8">IF(OR(F46=0,E46=0)," - ",NETWORKDAYS(E46,F46))</f>
        <v xml:space="preserve"> - </v>
      </c>
      <c r="J46" s="74"/>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row>
    <row r="47" spans="1:66" s="50" customFormat="1" ht="17.5" x14ac:dyDescent="0.25">
      <c r="A47" s="40"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7" s="61" t="s">
        <v>68</v>
      </c>
      <c r="C47" s="60"/>
      <c r="D47" s="59"/>
      <c r="E47" s="78"/>
      <c r="F47" s="79" t="str">
        <f t="shared" si="7"/>
        <v xml:space="preserve"> - </v>
      </c>
      <c r="G47" s="42"/>
      <c r="H47" s="43"/>
      <c r="I47" s="44" t="str">
        <f t="shared" si="8"/>
        <v xml:space="preserve"> - </v>
      </c>
      <c r="J47" s="74"/>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row>
    <row r="48" spans="1:66" s="50" customFormat="1" ht="17.5" x14ac:dyDescent="0.25">
      <c r="A48" s="40"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8" s="61" t="s">
        <v>69</v>
      </c>
      <c r="C48" s="60"/>
      <c r="D48" s="59"/>
      <c r="E48" s="78"/>
      <c r="F48" s="79" t="str">
        <f t="shared" si="7"/>
        <v xml:space="preserve"> - </v>
      </c>
      <c r="G48" s="42"/>
      <c r="H48" s="43"/>
      <c r="I48" s="44" t="str">
        <f t="shared" si="8"/>
        <v xml:space="preserve"> - </v>
      </c>
      <c r="J48" s="74"/>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row>
    <row r="49" spans="1:1" s="19" customFormat="1" x14ac:dyDescent="0.25">
      <c r="A49" s="130" t="str">
        <f>HYPERLINK("https://vertex42.link/HowToCreateAGanttChart","► Watch How to Create a Gantt Chart in Excel")</f>
        <v>► Watch How to Create a Gantt Chart in Excel</v>
      </c>
    </row>
  </sheetData>
  <sheetProtection formatCells="0" formatColumns="0" formatRows="0" insertRows="0" deleteRows="0"/>
  <mergeCells count="20">
    <mergeCell ref="C1:N4"/>
    <mergeCell ref="AF9:AL9"/>
    <mergeCell ref="AF10:AL10"/>
    <mergeCell ref="BH9:BN9"/>
    <mergeCell ref="BH10:BN10"/>
    <mergeCell ref="AM10:AS10"/>
    <mergeCell ref="AT9:AZ9"/>
    <mergeCell ref="AT10:AZ10"/>
    <mergeCell ref="AM9:AS9"/>
    <mergeCell ref="BA9:BG9"/>
    <mergeCell ref="BA10:BG10"/>
    <mergeCell ref="K6:AE6"/>
    <mergeCell ref="C10:E10"/>
    <mergeCell ref="R9:X9"/>
    <mergeCell ref="K9:Q9"/>
    <mergeCell ref="C9:E9"/>
    <mergeCell ref="R10:X10"/>
    <mergeCell ref="K10:Q10"/>
    <mergeCell ref="Y9:AE9"/>
    <mergeCell ref="Y10:AE10"/>
  </mergeCells>
  <phoneticPr fontId="3" type="noConversion"/>
  <conditionalFormatting sqref="H13:H48">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11:BN12">
    <cfRule type="expression" dxfId="3" priority="45">
      <formula>K$11=TODAY()</formula>
    </cfRule>
  </conditionalFormatting>
  <conditionalFormatting sqref="K13:BN48">
    <cfRule type="expression" dxfId="2" priority="48">
      <formula>AND($E13&lt;=K$11,ROUNDDOWN(($F13-$E13+1)*$H13,0)+$E13-1&gt;=K$11)</formula>
    </cfRule>
    <cfRule type="expression" dxfId="1" priority="49">
      <formula>AND(NOT(ISBLANK($E13)),$E13&lt;=K$11,$F13&gt;=K$11)</formula>
    </cfRule>
  </conditionalFormatting>
  <conditionalFormatting sqref="K11:BN48">
    <cfRule type="expression" dxfId="0" priority="8">
      <formula>K$11=TODAY()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9" xr:uid="{00000000-0002-0000-0000-000000000000}"/>
  </dataValidations>
  <pageMargins left="0.25" right="0.25" top="0.5" bottom="0.5" header="0.5" footer="0.25"/>
  <pageSetup scale="63" fitToHeight="0" orientation="landscape" r:id="rId1"/>
  <headerFooter alignWithMargins="0"/>
  <ignoredErrors>
    <ignoredError sqref="H14 A41:B42 B36 B37:B39 B30:B33 B24:B27 G18:H18 G17 G21 G19:H19 A44:B44 B43 E23 E29 E35 E41:H44 G20 G16 G15 G23:H23 G29:H29 G35:H39 H27 G45 G46:G47 G48 H25 H26 H30:H33" unlockedFormula="1"/>
    <ignoredError sqref="A35 A29 A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6</xdr:row>
                    <xdr:rowOff>127000</xdr:rowOff>
                  </from>
                  <to>
                    <xdr:col>27</xdr:col>
                    <xdr:colOff>107950</xdr:colOff>
                    <xdr:row>7</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H13:H48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showGridLines="0" workbookViewId="0">
      <selection activeCell="A2" sqref="A2"/>
    </sheetView>
  </sheetViews>
  <sheetFormatPr defaultRowHeight="12.5" x14ac:dyDescent="0.25"/>
  <cols>
    <col min="1" max="1" width="5.54296875" customWidth="1"/>
    <col min="2" max="2" width="37.7265625" customWidth="1"/>
    <col min="3" max="3" width="55.1796875" customWidth="1"/>
    <col min="4" max="7" width="8.81640625"/>
  </cols>
  <sheetData>
    <row r="1" spans="1:3" ht="30" customHeight="1" x14ac:dyDescent="0.25">
      <c r="A1" s="21" t="s">
        <v>26</v>
      </c>
    </row>
    <row r="4" spans="1:3" ht="13" x14ac:dyDescent="0.3">
      <c r="C4" s="4" t="s">
        <v>34</v>
      </c>
    </row>
    <row r="5" spans="1:3" x14ac:dyDescent="0.25">
      <c r="C5" s="2" t="s">
        <v>35</v>
      </c>
    </row>
    <row r="6" spans="1:3" x14ac:dyDescent="0.25">
      <c r="C6" s="2"/>
    </row>
    <row r="7" spans="1:3" ht="17.5" x14ac:dyDescent="0.35">
      <c r="C7" s="13" t="s">
        <v>55</v>
      </c>
    </row>
    <row r="8" spans="1:3" x14ac:dyDescent="0.25">
      <c r="C8" s="14" t="s">
        <v>53</v>
      </c>
    </row>
    <row r="10" spans="1:3" x14ac:dyDescent="0.25">
      <c r="C10" s="2" t="s">
        <v>52</v>
      </c>
    </row>
    <row r="11" spans="1:3" x14ac:dyDescent="0.25">
      <c r="C11" s="2" t="s">
        <v>51</v>
      </c>
    </row>
    <row r="13" spans="1:3" ht="17.5" x14ac:dyDescent="0.35">
      <c r="C13" s="13" t="s">
        <v>50</v>
      </c>
    </row>
    <row r="16" spans="1:3" ht="15.5" x14ac:dyDescent="0.35">
      <c r="A16" s="16" t="s">
        <v>28</v>
      </c>
    </row>
    <row r="18" spans="2:2" ht="14" x14ac:dyDescent="0.3">
      <c r="B18" s="15" t="s">
        <v>39</v>
      </c>
    </row>
    <row r="19" spans="2:2" x14ac:dyDescent="0.25">
      <c r="B19" s="2" t="s">
        <v>45</v>
      </c>
    </row>
    <row r="20" spans="2:2" x14ac:dyDescent="0.25">
      <c r="B20" s="2" t="s">
        <v>46</v>
      </c>
    </row>
    <row r="22" spans="2:2" ht="14" x14ac:dyDescent="0.3">
      <c r="B22" s="15" t="s">
        <v>47</v>
      </c>
    </row>
    <row r="23" spans="2:2" x14ac:dyDescent="0.25">
      <c r="B23" s="2" t="s">
        <v>48</v>
      </c>
    </row>
    <row r="24" spans="2:2" x14ac:dyDescent="0.25">
      <c r="B24" s="2" t="s">
        <v>49</v>
      </c>
    </row>
    <row r="26" spans="2:2" ht="14" x14ac:dyDescent="0.3">
      <c r="B26" s="15" t="s">
        <v>36</v>
      </c>
    </row>
    <row r="27" spans="2:2" x14ac:dyDescent="0.25">
      <c r="B27" s="2" t="s">
        <v>40</v>
      </c>
    </row>
    <row r="28" spans="2:2" x14ac:dyDescent="0.25">
      <c r="B28" s="2" t="s">
        <v>41</v>
      </c>
    </row>
    <row r="29" spans="2:2" x14ac:dyDescent="0.25">
      <c r="B29" s="2" t="s">
        <v>43</v>
      </c>
    </row>
    <row r="30" spans="2:2" x14ac:dyDescent="0.25">
      <c r="B30" t="s">
        <v>29</v>
      </c>
    </row>
    <row r="31" spans="2:2" x14ac:dyDescent="0.25">
      <c r="B31" t="s">
        <v>30</v>
      </c>
    </row>
    <row r="32" spans="2:2" x14ac:dyDescent="0.25">
      <c r="B32" t="s">
        <v>31</v>
      </c>
    </row>
    <row r="34" spans="2:2" ht="14" x14ac:dyDescent="0.3">
      <c r="B34" s="15" t="s">
        <v>32</v>
      </c>
    </row>
    <row r="35" spans="2:2" x14ac:dyDescent="0.25">
      <c r="B35" s="2" t="s">
        <v>131</v>
      </c>
    </row>
    <row r="36" spans="2:2" x14ac:dyDescent="0.25">
      <c r="B36" s="2" t="s">
        <v>132</v>
      </c>
    </row>
    <row r="37" spans="2:2" x14ac:dyDescent="0.25">
      <c r="B37" s="2" t="s">
        <v>133</v>
      </c>
    </row>
    <row r="39" spans="2:2" ht="14" x14ac:dyDescent="0.3">
      <c r="B39" s="15" t="s">
        <v>33</v>
      </c>
    </row>
    <row r="40" spans="2:2" x14ac:dyDescent="0.25">
      <c r="B40" s="2" t="s">
        <v>44</v>
      </c>
    </row>
    <row r="42" spans="2:2" ht="14" x14ac:dyDescent="0.3">
      <c r="B42" s="15" t="s">
        <v>37</v>
      </c>
    </row>
    <row r="43" spans="2:2" x14ac:dyDescent="0.25">
      <c r="B43" s="2" t="s">
        <v>134</v>
      </c>
    </row>
    <row r="44" spans="2:2" x14ac:dyDescent="0.25">
      <c r="B44" s="2" t="s">
        <v>38</v>
      </c>
    </row>
    <row r="46" spans="2:2" ht="17.5" x14ac:dyDescent="0.35">
      <c r="B46" s="13" t="s">
        <v>27</v>
      </c>
    </row>
  </sheetData>
  <hyperlinks>
    <hyperlink ref="C7" r:id="rId1" xr:uid="{00000000-0004-0000-0100-000000000000}"/>
    <hyperlink ref="B46" r:id="rId2" tooltip="Go to Vertex42.com" display="https://www.vertex42.com/Links/go.php?urlid=GanttChartPro" xr:uid="{00000000-0004-0000-0100-000001000000}"/>
    <hyperlink ref="C13" r:id="rId3" display="https://www.vertex42.com/blog/business/pm/new-gantt-chart-for-excel-online.html" xr:uid="{00000000-0004-0000-0100-000002000000}"/>
  </hyperlinks>
  <pageMargins left="0.7" right="0.7" top="0.75" bottom="0.75" header="0.3" footer="0.3"/>
  <pageSetup scale="93"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94"/>
  <sheetViews>
    <sheetView showGridLines="0" workbookViewId="0">
      <selection activeCell="A3" sqref="A3"/>
    </sheetView>
  </sheetViews>
  <sheetFormatPr defaultColWidth="8.81640625" defaultRowHeight="12.5" x14ac:dyDescent="0.25"/>
  <cols>
    <col min="1" max="1" width="5.54296875" style="2" customWidth="1"/>
    <col min="2" max="2" width="90.453125" style="2" customWidth="1"/>
    <col min="3" max="3" width="16.453125" style="2" bestFit="1" customWidth="1"/>
    <col min="4" max="16384" width="8.81640625" style="2"/>
  </cols>
  <sheetData>
    <row r="1" spans="1:3" ht="30" customHeight="1" x14ac:dyDescent="0.25">
      <c r="A1" s="25" t="s">
        <v>126</v>
      </c>
      <c r="B1" s="26"/>
    </row>
    <row r="2" spans="1:3" ht="14" x14ac:dyDescent="0.3">
      <c r="A2" s="110" t="s">
        <v>53</v>
      </c>
      <c r="B2" s="3"/>
    </row>
    <row r="3" spans="1:3" x14ac:dyDescent="0.25">
      <c r="B3" s="3"/>
    </row>
    <row r="4" spans="1:3" ht="17.5" x14ac:dyDescent="0.35">
      <c r="A4" s="105" t="s">
        <v>93</v>
      </c>
      <c r="B4" s="16"/>
    </row>
    <row r="5" spans="1:3" ht="56" x14ac:dyDescent="0.3">
      <c r="B5" s="111" t="s">
        <v>82</v>
      </c>
    </row>
    <row r="7" spans="1:3" ht="28" x14ac:dyDescent="0.3">
      <c r="B7" s="111" t="s">
        <v>94</v>
      </c>
    </row>
    <row r="9" spans="1:3" ht="14" x14ac:dyDescent="0.3">
      <c r="B9" s="110" t="s">
        <v>65</v>
      </c>
    </row>
    <row r="11" spans="1:3" ht="28" x14ac:dyDescent="0.3">
      <c r="B11" s="109" t="s">
        <v>66</v>
      </c>
    </row>
    <row r="13" spans="1:3" ht="17.5" x14ac:dyDescent="0.35">
      <c r="A13" s="140" t="s">
        <v>6</v>
      </c>
      <c r="B13" s="140"/>
    </row>
    <row r="15" spans="1:3" s="106" customFormat="1" ht="17.5" x14ac:dyDescent="0.25">
      <c r="A15" s="113"/>
      <c r="B15" s="112" t="s">
        <v>85</v>
      </c>
    </row>
    <row r="16" spans="1:3" s="106" customFormat="1" ht="17.5" x14ac:dyDescent="0.25">
      <c r="A16" s="113"/>
      <c r="B16" s="112" t="s">
        <v>83</v>
      </c>
      <c r="C16" s="108" t="s">
        <v>5</v>
      </c>
    </row>
    <row r="17" spans="1:3" ht="17.5" x14ac:dyDescent="0.35">
      <c r="A17" s="114"/>
      <c r="B17" s="112" t="s">
        <v>87</v>
      </c>
    </row>
    <row r="18" spans="1:3" ht="17.5" x14ac:dyDescent="0.35">
      <c r="A18" s="114"/>
      <c r="B18" s="112" t="s">
        <v>95</v>
      </c>
    </row>
    <row r="19" spans="1:3" ht="17.5" x14ac:dyDescent="0.35">
      <c r="A19" s="114"/>
      <c r="B19" s="112" t="s">
        <v>96</v>
      </c>
    </row>
    <row r="20" spans="1:3" s="106" customFormat="1" ht="17.5" x14ac:dyDescent="0.25">
      <c r="A20" s="113"/>
      <c r="B20" s="112" t="s">
        <v>84</v>
      </c>
      <c r="C20" s="107" t="s">
        <v>4</v>
      </c>
    </row>
    <row r="21" spans="1:3" ht="17.5" x14ac:dyDescent="0.35">
      <c r="A21" s="114"/>
      <c r="B21" s="112" t="s">
        <v>86</v>
      </c>
    </row>
    <row r="22" spans="1:3" ht="17.5" x14ac:dyDescent="0.35">
      <c r="A22" s="114"/>
      <c r="B22" s="115" t="s">
        <v>88</v>
      </c>
    </row>
    <row r="23" spans="1:3" ht="17.5" x14ac:dyDescent="0.35">
      <c r="A23" s="114"/>
      <c r="B23" s="4"/>
    </row>
    <row r="24" spans="1:3" ht="17.5" x14ac:dyDescent="0.35">
      <c r="A24" s="140" t="s">
        <v>89</v>
      </c>
      <c r="B24" s="140"/>
    </row>
    <row r="25" spans="1:3" ht="42" x14ac:dyDescent="0.35">
      <c r="A25" s="114"/>
      <c r="B25" s="112" t="s">
        <v>97</v>
      </c>
    </row>
    <row r="26" spans="1:3" ht="17.5" x14ac:dyDescent="0.35">
      <c r="A26" s="114"/>
      <c r="B26" s="112"/>
    </row>
    <row r="27" spans="1:3" ht="17.5" x14ac:dyDescent="0.35">
      <c r="A27" s="114"/>
      <c r="B27" s="129" t="s">
        <v>101</v>
      </c>
    </row>
    <row r="28" spans="1:3" ht="17.5" x14ac:dyDescent="0.35">
      <c r="A28" s="114"/>
      <c r="B28" s="112" t="s">
        <v>90</v>
      </c>
    </row>
    <row r="29" spans="1:3" ht="28" x14ac:dyDescent="0.35">
      <c r="A29" s="114"/>
      <c r="B29" s="112" t="s">
        <v>92</v>
      </c>
    </row>
    <row r="30" spans="1:3" ht="17.5" x14ac:dyDescent="0.35">
      <c r="A30" s="114"/>
      <c r="B30" s="112"/>
    </row>
    <row r="31" spans="1:3" ht="17.5" x14ac:dyDescent="0.35">
      <c r="A31" s="114"/>
      <c r="B31" s="129" t="s">
        <v>98</v>
      </c>
    </row>
    <row r="32" spans="1:3" ht="17.5" x14ac:dyDescent="0.35">
      <c r="A32" s="114"/>
      <c r="B32" s="112" t="s">
        <v>91</v>
      </c>
    </row>
    <row r="33" spans="1:2" ht="17.5" x14ac:dyDescent="0.35">
      <c r="A33" s="114"/>
      <c r="B33" s="112" t="s">
        <v>99</v>
      </c>
    </row>
    <row r="34" spans="1:2" ht="17.5" x14ac:dyDescent="0.35">
      <c r="A34" s="114"/>
      <c r="B34" s="4"/>
    </row>
    <row r="35" spans="1:2" ht="28" x14ac:dyDescent="0.35">
      <c r="A35" s="114"/>
      <c r="B35" s="112" t="s">
        <v>137</v>
      </c>
    </row>
    <row r="36" spans="1:2" ht="17.5" x14ac:dyDescent="0.35">
      <c r="A36" s="114"/>
      <c r="B36" s="116" t="s">
        <v>100</v>
      </c>
    </row>
    <row r="37" spans="1:2" ht="17.5" x14ac:dyDescent="0.35">
      <c r="A37" s="114"/>
      <c r="B37" s="4"/>
    </row>
    <row r="38" spans="1:2" ht="17.5" x14ac:dyDescent="0.35">
      <c r="A38" s="140" t="s">
        <v>14</v>
      </c>
      <c r="B38" s="140"/>
    </row>
    <row r="39" spans="1:2" ht="28" x14ac:dyDescent="0.25">
      <c r="B39" s="112" t="s">
        <v>103</v>
      </c>
    </row>
    <row r="41" spans="1:2" ht="14" x14ac:dyDescent="0.25">
      <c r="B41" s="112" t="s">
        <v>104</v>
      </c>
    </row>
    <row r="43" spans="1:2" ht="28" x14ac:dyDescent="0.25">
      <c r="B43" s="112" t="s">
        <v>102</v>
      </c>
    </row>
    <row r="45" spans="1:2" ht="28" x14ac:dyDescent="0.25">
      <c r="B45" s="112" t="s">
        <v>105</v>
      </c>
    </row>
    <row r="46" spans="1:2" x14ac:dyDescent="0.25">
      <c r="B46" s="11"/>
    </row>
    <row r="47" spans="1:2" ht="28" x14ac:dyDescent="0.25">
      <c r="B47" s="112" t="s">
        <v>106</v>
      </c>
    </row>
    <row r="49" spans="1:2" ht="17.5" x14ac:dyDescent="0.35">
      <c r="A49" s="140" t="s">
        <v>9</v>
      </c>
      <c r="B49" s="140"/>
    </row>
    <row r="50" spans="1:2" ht="28" x14ac:dyDescent="0.25">
      <c r="B50" s="112" t="s">
        <v>138</v>
      </c>
    </row>
    <row r="52" spans="1:2" ht="14" x14ac:dyDescent="0.3">
      <c r="A52" s="117" t="s">
        <v>15</v>
      </c>
      <c r="B52" s="112" t="s">
        <v>16</v>
      </c>
    </row>
    <row r="53" spans="1:2" ht="14" x14ac:dyDescent="0.3">
      <c r="A53" s="117" t="s">
        <v>17</v>
      </c>
      <c r="B53" s="112" t="s">
        <v>18</v>
      </c>
    </row>
    <row r="54" spans="1:2" ht="14" x14ac:dyDescent="0.3">
      <c r="A54" s="117" t="s">
        <v>19</v>
      </c>
      <c r="B54" s="112" t="s">
        <v>20</v>
      </c>
    </row>
    <row r="55" spans="1:2" ht="28.5" x14ac:dyDescent="0.3">
      <c r="A55" s="109"/>
      <c r="B55" s="112" t="s">
        <v>107</v>
      </c>
    </row>
    <row r="56" spans="1:2" ht="28.5" x14ac:dyDescent="0.3">
      <c r="A56" s="109"/>
      <c r="B56" s="112" t="s">
        <v>108</v>
      </c>
    </row>
    <row r="57" spans="1:2" ht="14" x14ac:dyDescent="0.3">
      <c r="A57" s="117" t="s">
        <v>21</v>
      </c>
      <c r="B57" s="112" t="s">
        <v>22</v>
      </c>
    </row>
    <row r="58" spans="1:2" ht="14.5" x14ac:dyDescent="0.3">
      <c r="A58" s="109"/>
      <c r="B58" s="112" t="s">
        <v>109</v>
      </c>
    </row>
    <row r="59" spans="1:2" ht="14.5" x14ac:dyDescent="0.3">
      <c r="A59" s="109"/>
      <c r="B59" s="112" t="s">
        <v>110</v>
      </c>
    </row>
    <row r="60" spans="1:2" ht="14" x14ac:dyDescent="0.3">
      <c r="A60" s="117" t="s">
        <v>23</v>
      </c>
      <c r="B60" s="112" t="s">
        <v>24</v>
      </c>
    </row>
    <row r="61" spans="1:2" ht="28.5" x14ac:dyDescent="0.3">
      <c r="A61" s="109"/>
      <c r="B61" s="112" t="s">
        <v>111</v>
      </c>
    </row>
    <row r="62" spans="1:2" ht="14" x14ac:dyDescent="0.3">
      <c r="A62" s="117" t="s">
        <v>112</v>
      </c>
      <c r="B62" s="112" t="s">
        <v>113</v>
      </c>
    </row>
    <row r="63" spans="1:2" ht="14" x14ac:dyDescent="0.3">
      <c r="A63" s="118"/>
      <c r="B63" s="112" t="s">
        <v>114</v>
      </c>
    </row>
    <row r="64" spans="1:2" x14ac:dyDescent="0.25">
      <c r="B64" s="5"/>
    </row>
    <row r="65" spans="1:2" ht="17.5" x14ac:dyDescent="0.35">
      <c r="A65" s="140" t="s">
        <v>13</v>
      </c>
      <c r="B65" s="140"/>
    </row>
    <row r="66" spans="1:2" ht="42" x14ac:dyDescent="0.25">
      <c r="B66" s="112" t="s">
        <v>115</v>
      </c>
    </row>
    <row r="68" spans="1:2" ht="17.5" x14ac:dyDescent="0.35">
      <c r="A68" s="140" t="s">
        <v>7</v>
      </c>
      <c r="B68" s="140"/>
    </row>
    <row r="69" spans="1:2" ht="14" x14ac:dyDescent="0.3">
      <c r="A69" s="124" t="s">
        <v>8</v>
      </c>
      <c r="B69" s="125" t="s">
        <v>116</v>
      </c>
    </row>
    <row r="70" spans="1:2" ht="28" x14ac:dyDescent="0.3">
      <c r="A70" s="118"/>
      <c r="B70" s="123" t="s">
        <v>118</v>
      </c>
    </row>
    <row r="71" spans="1:2" ht="14" x14ac:dyDescent="0.3">
      <c r="A71" s="118"/>
      <c r="B71" s="119"/>
    </row>
    <row r="72" spans="1:2" ht="14" x14ac:dyDescent="0.3">
      <c r="A72" s="124" t="s">
        <v>8</v>
      </c>
      <c r="B72" s="125" t="s">
        <v>135</v>
      </c>
    </row>
    <row r="73" spans="1:2" ht="28.5" x14ac:dyDescent="0.3">
      <c r="A73" s="118"/>
      <c r="B73" s="123" t="s">
        <v>140</v>
      </c>
    </row>
    <row r="74" spans="1:2" ht="14" x14ac:dyDescent="0.3">
      <c r="A74" s="118"/>
      <c r="B74" s="119"/>
    </row>
    <row r="75" spans="1:2" ht="14" x14ac:dyDescent="0.3">
      <c r="A75" s="124" t="s">
        <v>8</v>
      </c>
      <c r="B75" s="127" t="s">
        <v>121</v>
      </c>
    </row>
    <row r="76" spans="1:2" ht="42" x14ac:dyDescent="0.3">
      <c r="A76" s="118"/>
      <c r="B76" s="111" t="s">
        <v>139</v>
      </c>
    </row>
    <row r="77" spans="1:2" ht="14" x14ac:dyDescent="0.3">
      <c r="A77" s="118"/>
      <c r="B77" s="118"/>
    </row>
    <row r="78" spans="1:2" ht="14" x14ac:dyDescent="0.3">
      <c r="A78" s="124" t="s">
        <v>8</v>
      </c>
      <c r="B78" s="127" t="s">
        <v>127</v>
      </c>
    </row>
    <row r="79" spans="1:2" ht="28" x14ac:dyDescent="0.3">
      <c r="A79" s="118"/>
      <c r="B79" s="111" t="s">
        <v>122</v>
      </c>
    </row>
    <row r="80" spans="1:2" ht="14" x14ac:dyDescent="0.3">
      <c r="A80" s="118"/>
      <c r="B80" s="118"/>
    </row>
    <row r="81" spans="1:2" ht="14" x14ac:dyDescent="0.3">
      <c r="A81" s="124" t="s">
        <v>8</v>
      </c>
      <c r="B81" s="127" t="s">
        <v>128</v>
      </c>
    </row>
    <row r="82" spans="1:2" ht="14.5" x14ac:dyDescent="0.35">
      <c r="A82" s="118"/>
      <c r="B82" s="122" t="s">
        <v>123</v>
      </c>
    </row>
    <row r="83" spans="1:2" ht="14.5" x14ac:dyDescent="0.35">
      <c r="A83" s="118"/>
      <c r="B83" s="122" t="s">
        <v>124</v>
      </c>
    </row>
    <row r="84" spans="1:2" ht="14.5" x14ac:dyDescent="0.35">
      <c r="A84" s="118"/>
      <c r="B84" s="122" t="s">
        <v>125</v>
      </c>
    </row>
    <row r="85" spans="1:2" ht="14" x14ac:dyDescent="0.3">
      <c r="A85" s="118"/>
      <c r="B85" s="121"/>
    </row>
    <row r="86" spans="1:2" ht="14" x14ac:dyDescent="0.3">
      <c r="A86" s="124" t="s">
        <v>8</v>
      </c>
      <c r="B86" s="127" t="s">
        <v>129</v>
      </c>
    </row>
    <row r="87" spans="1:2" ht="42" x14ac:dyDescent="0.3">
      <c r="A87" s="118"/>
      <c r="B87" s="111" t="s">
        <v>117</v>
      </c>
    </row>
    <row r="88" spans="1:2" ht="14.5" x14ac:dyDescent="0.35">
      <c r="A88" s="118"/>
      <c r="B88" s="120" t="s">
        <v>119</v>
      </c>
    </row>
    <row r="89" spans="1:2" ht="42" x14ac:dyDescent="0.3">
      <c r="A89" s="118"/>
      <c r="B89" s="126" t="s">
        <v>120</v>
      </c>
    </row>
    <row r="90" spans="1:2" ht="14" x14ac:dyDescent="0.3">
      <c r="A90" s="118"/>
      <c r="B90" s="118"/>
    </row>
    <row r="91" spans="1:2" ht="14" x14ac:dyDescent="0.3">
      <c r="A91" s="124" t="s">
        <v>8</v>
      </c>
      <c r="B91" s="127" t="s">
        <v>130</v>
      </c>
    </row>
    <row r="92" spans="1:2" ht="28" x14ac:dyDescent="0.3">
      <c r="A92" s="109"/>
      <c r="B92" s="122" t="s">
        <v>25</v>
      </c>
    </row>
    <row r="94" spans="1:2" x14ac:dyDescent="0.25">
      <c r="A94" s="17" t="s">
        <v>58</v>
      </c>
    </row>
  </sheetData>
  <mergeCells count="6">
    <mergeCell ref="A38:B38"/>
    <mergeCell ref="A49:B49"/>
    <mergeCell ref="A68:B68"/>
    <mergeCell ref="A13:B13"/>
    <mergeCell ref="A65:B65"/>
    <mergeCell ref="A24:B24"/>
  </mergeCells>
  <phoneticPr fontId="3" type="noConversion"/>
  <hyperlinks>
    <hyperlink ref="B9" r:id="rId1" xr:uid="{00000000-0004-0000-0200-000000000000}"/>
    <hyperlink ref="A2" r:id="rId2" xr:uid="{00000000-0004-0000-0200-000001000000}"/>
    <hyperlink ref="B36" r:id="rId3" xr:uid="{00000000-0004-0000-0200-000002000000}"/>
  </hyperlinks>
  <pageMargins left="0.5" right="0.5" top="0.25" bottom="0.25" header="0.5" footer="0.5"/>
  <pageSetup orientation="portrait"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showGridLines="0" workbookViewId="0">
      <selection activeCell="A2" sqref="A2"/>
    </sheetView>
  </sheetViews>
  <sheetFormatPr defaultColWidth="8.81640625" defaultRowHeight="12.5" x14ac:dyDescent="0.25"/>
  <cols>
    <col min="1" max="1" width="5.54296875" style="2" customWidth="1"/>
    <col min="2" max="2" width="82.1796875" style="2" customWidth="1"/>
  </cols>
  <sheetData>
    <row r="1" spans="1:3" ht="30" customHeight="1" x14ac:dyDescent="0.25">
      <c r="A1" s="25" t="s">
        <v>56</v>
      </c>
      <c r="B1" s="25"/>
    </row>
    <row r="2" spans="1:3" ht="15.5" x14ac:dyDescent="0.35">
      <c r="B2" s="29"/>
    </row>
    <row r="3" spans="1:3" ht="15.5" x14ac:dyDescent="0.35">
      <c r="A3" s="27"/>
      <c r="B3" s="22" t="s">
        <v>57</v>
      </c>
      <c r="C3" s="28"/>
    </row>
    <row r="4" spans="1:3" ht="14" x14ac:dyDescent="0.3">
      <c r="A4" s="6"/>
      <c r="B4" s="24" t="s">
        <v>53</v>
      </c>
      <c r="C4" s="7"/>
    </row>
    <row r="5" spans="1:3" ht="15.5" x14ac:dyDescent="0.35">
      <c r="A5" s="6"/>
      <c r="B5" s="8"/>
      <c r="C5" s="7"/>
    </row>
    <row r="6" spans="1:3" ht="15.5" x14ac:dyDescent="0.35">
      <c r="A6" s="6"/>
      <c r="B6" s="9" t="s">
        <v>58</v>
      </c>
      <c r="C6" s="7"/>
    </row>
    <row r="7" spans="1:3" ht="15.5" x14ac:dyDescent="0.35">
      <c r="A7" s="6"/>
      <c r="B7" s="8"/>
      <c r="C7" s="7"/>
    </row>
    <row r="8" spans="1:3" ht="31" x14ac:dyDescent="0.35">
      <c r="A8" s="6"/>
      <c r="B8" s="8" t="s">
        <v>59</v>
      </c>
      <c r="C8" s="7"/>
    </row>
    <row r="9" spans="1:3" ht="15.5" x14ac:dyDescent="0.35">
      <c r="A9" s="6"/>
      <c r="B9" s="8"/>
      <c r="C9" s="7"/>
    </row>
    <row r="10" spans="1:3" ht="46.5" x14ac:dyDescent="0.35">
      <c r="A10" s="6"/>
      <c r="B10" s="8" t="s">
        <v>60</v>
      </c>
      <c r="C10" s="7"/>
    </row>
    <row r="11" spans="1:3" ht="15.5" x14ac:dyDescent="0.35">
      <c r="A11" s="6"/>
      <c r="B11" s="8"/>
      <c r="C11" s="7"/>
    </row>
    <row r="12" spans="1:3" ht="46.5" x14ac:dyDescent="0.35">
      <c r="A12" s="6"/>
      <c r="B12" s="8" t="s">
        <v>61</v>
      </c>
      <c r="C12" s="7"/>
    </row>
    <row r="13" spans="1:3" ht="15.5" x14ac:dyDescent="0.35">
      <c r="A13" s="6"/>
      <c r="B13" s="8"/>
      <c r="C13" s="7"/>
    </row>
    <row r="14" spans="1:3" ht="62" x14ac:dyDescent="0.35">
      <c r="A14" s="6"/>
      <c r="B14" s="8" t="s">
        <v>62</v>
      </c>
      <c r="C14" s="7"/>
    </row>
    <row r="15" spans="1:3" ht="15.5" x14ac:dyDescent="0.35">
      <c r="A15" s="6"/>
      <c r="B15" s="8"/>
      <c r="C15" s="7"/>
    </row>
    <row r="16" spans="1:3" ht="31" x14ac:dyDescent="0.35">
      <c r="A16" s="6"/>
      <c r="B16" s="8" t="s">
        <v>63</v>
      </c>
      <c r="C16" s="7"/>
    </row>
    <row r="17" spans="1:3" ht="15.5" x14ac:dyDescent="0.35">
      <c r="A17" s="6"/>
      <c r="B17" s="8"/>
      <c r="C17" s="7"/>
    </row>
    <row r="18" spans="1:3" ht="15.5" x14ac:dyDescent="0.35">
      <c r="A18" s="6"/>
      <c r="B18" s="9" t="s">
        <v>64</v>
      </c>
      <c r="C18" s="7"/>
    </row>
    <row r="19" spans="1:3" ht="15.5" x14ac:dyDescent="0.35">
      <c r="A19" s="6"/>
      <c r="B19" s="23" t="s">
        <v>54</v>
      </c>
      <c r="C19" s="7"/>
    </row>
    <row r="20" spans="1:3" ht="15.5" x14ac:dyDescent="0.35">
      <c r="A20" s="6"/>
      <c r="B20" s="10"/>
      <c r="C20" s="7"/>
    </row>
    <row r="21" spans="1:3" x14ac:dyDescent="0.25">
      <c r="A21" s="6"/>
      <c r="B21" s="6"/>
      <c r="C21" s="7"/>
    </row>
    <row r="22" spans="1:3" x14ac:dyDescent="0.25">
      <c r="A22" s="6"/>
      <c r="B22" s="6"/>
      <c r="C22" s="7"/>
    </row>
    <row r="23" spans="1:3" x14ac:dyDescent="0.25">
      <c r="A23" s="6"/>
      <c r="B23" s="6"/>
      <c r="C23" s="7"/>
    </row>
    <row r="24" spans="1:3" x14ac:dyDescent="0.25">
      <c r="A24" s="6"/>
      <c r="B24" s="6"/>
      <c r="C24" s="7"/>
    </row>
    <row r="25" spans="1:3" x14ac:dyDescent="0.25">
      <c r="A25" s="6"/>
      <c r="B25" s="6"/>
      <c r="C25" s="7"/>
    </row>
    <row r="26" spans="1:3" x14ac:dyDescent="0.25">
      <c r="A26" s="6"/>
      <c r="B26" s="6"/>
      <c r="C26" s="7"/>
    </row>
    <row r="27" spans="1:3" x14ac:dyDescent="0.25">
      <c r="A27" s="6"/>
      <c r="B27" s="6"/>
      <c r="C27" s="7"/>
    </row>
    <row r="28" spans="1:3" x14ac:dyDescent="0.25">
      <c r="A28" s="6"/>
      <c r="B28" s="6"/>
      <c r="C28" s="7"/>
    </row>
    <row r="29" spans="1:3" x14ac:dyDescent="0.25">
      <c r="A29" s="6"/>
      <c r="B29" s="6"/>
      <c r="C29" s="7"/>
    </row>
  </sheetData>
  <hyperlinks>
    <hyperlink ref="B4" r:id="rId1" xr:uid="{00000000-0004-0000-0300-000000000000}"/>
    <hyperlink ref="B19" r:id="rId2" xr:uid="{00000000-0004-0000-0300-000001000000}"/>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7471AB92D7364BB28A654E6BB90A66" ma:contentTypeVersion="8" ma:contentTypeDescription="Create a new document." ma:contentTypeScope="" ma:versionID="a0b70e6a060e5082150a2b28bb32d249">
  <xsd:schema xmlns:xsd="http://www.w3.org/2001/XMLSchema" xmlns:xs="http://www.w3.org/2001/XMLSchema" xmlns:p="http://schemas.microsoft.com/office/2006/metadata/properties" xmlns:ns1="http://schemas.microsoft.com/sharepoint/v3" xmlns:ns2="0a031190-2a13-4010-a860-bd4f7c596c09" xmlns:ns3="d2c71570-b6ca-4e68-a4f5-b294fa973f13" targetNamespace="http://schemas.microsoft.com/office/2006/metadata/properties" ma:root="true" ma:fieldsID="193ead572ad095fd54271a2935a4c4f4" ns1:_="" ns2:_="" ns3:_="">
    <xsd:import namespace="http://schemas.microsoft.com/sharepoint/v3"/>
    <xsd:import namespace="0a031190-2a13-4010-a860-bd4f7c596c09"/>
    <xsd:import namespace="d2c71570-b6ca-4e68-a4f5-b294fa973f1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031190-2a13-4010-a860-bd4f7c596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71570-b6ca-4e68-a4f5-b294fa973f1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E61B8DD-2D9B-4537-8764-B7192B55FD71}"/>
</file>

<file path=customXml/itemProps2.xml><?xml version="1.0" encoding="utf-8"?>
<ds:datastoreItem xmlns:ds="http://schemas.openxmlformats.org/officeDocument/2006/customXml" ds:itemID="{00EB0D15-67E8-41B9-8460-82B4DCF0D840}"/>
</file>

<file path=customXml/itemProps3.xml><?xml version="1.0" encoding="utf-8"?>
<ds:datastoreItem xmlns:ds="http://schemas.openxmlformats.org/officeDocument/2006/customXml" ds:itemID="{9E4F0BB2-6BE9-442B-896F-385B3E987513}"/>
</file>

<file path=docMetadata/LabelInfo.xml><?xml version="1.0" encoding="utf-8"?>
<clbl:labelList xmlns:clbl="http://schemas.microsoft.com/office/2020/mipLabelMetadata">
  <clbl:label id="{b19c134a-14c9-4d4c-af65-c420f94c8cbb}" enabled="0" method="" siteId="{b19c134a-14c9-4d4c-af65-c420f94c8c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GanttChart</vt:lpstr>
      <vt:lpstr>GanttChartPro</vt:lpstr>
      <vt:lpstr>Help</vt:lpstr>
      <vt:lpstr>TermsOfUse</vt:lpstr>
      <vt:lpstr>GanttChart!prevWBS</vt:lpstr>
      <vt:lpstr>GanttChart!Print_Area</vt:lpstr>
      <vt:lpstr>GanttChartPro!Print_Area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Eilers, Trina</cp:lastModifiedBy>
  <cp:lastPrinted>2018-02-12T20:25:38Z</cp:lastPrinted>
  <dcterms:created xsi:type="dcterms:W3CDTF">2010-06-09T16:05:03Z</dcterms:created>
  <dcterms:modified xsi:type="dcterms:W3CDTF">2024-04-02T15:48:32Z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y fmtid="{D5CDD505-2E9C-101B-9397-08002B2CF9AE}" pid="5" name="ContentTypeId">
    <vt:lpwstr>0x010100B67471AB92D7364BB28A654E6BB90A66</vt:lpwstr>
  </property>
</Properties>
</file>