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Joana's Folder\Webiste announcements\"/>
    </mc:Choice>
  </mc:AlternateContent>
  <xr:revisionPtr revIDLastSave="0" documentId="13_ncr:1_{BCFC3398-295D-46E8-9B66-49A06CA0379D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Applie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2" l="1"/>
  <c r="D25" i="2"/>
  <c r="D26" i="2"/>
  <c r="D23" i="2"/>
  <c r="D40" i="2"/>
  <c r="D39" i="2"/>
  <c r="D38" i="2"/>
  <c r="D37" i="2"/>
  <c r="D35" i="2"/>
  <c r="D34" i="2"/>
  <c r="D33" i="2"/>
  <c r="D32" i="2"/>
  <c r="D31" i="2"/>
  <c r="D30" i="2"/>
  <c r="D29" i="2"/>
  <c r="D28" i="2"/>
  <c r="D27" i="2"/>
  <c r="D22" i="2"/>
  <c r="D21" i="2"/>
  <c r="D42" i="2"/>
  <c r="D8" i="2"/>
  <c r="D11" i="2"/>
  <c r="D9" i="2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D12" i="2"/>
  <c r="D10" i="2"/>
  <c r="A5" i="4"/>
  <c r="A1" i="4"/>
  <c r="B14" i="2" l="1"/>
  <c r="B15" i="2"/>
  <c r="B17" i="2" l="1"/>
</calcChain>
</file>

<file path=xl/sharedStrings.xml><?xml version="1.0" encoding="utf-8"?>
<sst xmlns="http://schemas.openxmlformats.org/spreadsheetml/2006/main" count="68" uniqueCount="41">
  <si>
    <t>CDIS Undergraduate Prerequisite Tracking Form</t>
  </si>
  <si>
    <t>Course</t>
  </si>
  <si>
    <t>Hours</t>
  </si>
  <si>
    <t>Grade</t>
  </si>
  <si>
    <t>Points</t>
  </si>
  <si>
    <t>Philosophy 1305</t>
  </si>
  <si>
    <t>Political Science 2310</t>
  </si>
  <si>
    <t>Political Science 2320</t>
  </si>
  <si>
    <t>Psychology 1300</t>
  </si>
  <si>
    <t>Speech Communication 1310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</si>
  <si>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</si>
  <si>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</si>
  <si>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</si>
  <si>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</si>
  <si>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</si>
  <si>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</si>
  <si>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</si>
  <si>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</si>
  <si>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yes</t>
  </si>
  <si>
    <t>Applied?  Yes or  No -&gt;</t>
  </si>
  <si>
    <t>Literature (three hours)</t>
  </si>
  <si>
    <t>History 1310</t>
  </si>
  <si>
    <t>History 1320</t>
  </si>
  <si>
    <t xml:space="preserve">Notes: </t>
  </si>
  <si>
    <t>Medical Terminology (HIM 2360)</t>
  </si>
  <si>
    <t xml:space="preserve">Name: </t>
  </si>
  <si>
    <t>C or above</t>
  </si>
  <si>
    <r>
      <t xml:space="preserve">Taken </t>
    </r>
    <r>
      <rPr>
        <b/>
        <sz val="10"/>
        <rFont val="Times New Roman"/>
        <family val="1"/>
      </rPr>
      <t>(mark with X)</t>
    </r>
  </si>
  <si>
    <t>Fine Arts 2313</t>
  </si>
  <si>
    <t>x</t>
  </si>
  <si>
    <t>Biology 2430</t>
  </si>
  <si>
    <t>CDIS 1331</t>
  </si>
  <si>
    <t>HP 3302-Statistics</t>
  </si>
  <si>
    <t>Physics 1310</t>
  </si>
  <si>
    <t>Psy 3300 - LifeSpan</t>
  </si>
  <si>
    <t>English 1310</t>
  </si>
  <si>
    <t>English 1320</t>
  </si>
  <si>
    <t>Math 1315</t>
  </si>
  <si>
    <r>
      <t>(</t>
    </r>
    <r>
      <rPr>
        <i/>
        <sz val="12"/>
        <rFont val="Times New Roman"/>
        <family val="1"/>
      </rPr>
      <t>Italics =</t>
    </r>
    <r>
      <rPr>
        <sz val="12"/>
        <rFont val="Times New Roman"/>
        <family val="1"/>
      </rPr>
      <t>support course)</t>
    </r>
  </si>
  <si>
    <t xml:space="preserve">ID: </t>
  </si>
  <si>
    <t>Biology 1330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</si>
</sst>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Geneva"/>
    </font>
    <font>
      <sz val="14"/>
      <name val="Tms Rmn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>
      <alignment vertical="top" wrapText="1"/>
    </xf>
  </cellStyleXfs>
  <cellXfs count="23">
    <xf numFmtId="0" fontId="0" fillId="0" borderId="0" xfId="0">
      <alignment vertical="top" wrapText="1"/>
    </xf>
    <xf numFmtId="0" fontId="1" fillId="0" borderId="0" xfId="0" applyFont="1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6" fillId="0" borderId="0" xfId="0" applyFont="1">
      <alignment vertical="top" wrapText="1"/>
    </xf>
    <xf numFmtId="0" fontId="3" fillId="0" borderId="0" xfId="0" applyFont="1" applyAlignment="1">
      <alignment vertical="top"/>
    </xf>
    <xf numFmtId="0" fontId="3" fillId="0" borderId="1" xfId="0" applyFont="1" applyBorder="1">
      <alignment vertical="top" wrapText="1"/>
    </xf>
    <xf numFmtId="0" fontId="2" fillId="0" borderId="0" xfId="0" applyFont="1">
      <alignment vertical="top" wrapText="1"/>
    </xf>
    <xf numFmtId="0" fontId="4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/>
    </xf>
    <xf numFmtId="0" fontId="8" fillId="0" borderId="0" xfId="0" applyFo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>
      <alignment vertical="top" wrapText="1"/>
    </xf>
    <xf numFmtId="0" fontId="2" fillId="0" borderId="0" xfId="0" applyFont="1">
      <alignment vertical="top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9"/>
  <sheetViews>
    <sheetView tabSelected="1" zoomScale="85" zoomScaleNormal="85" workbookViewId="0">
      <selection activeCell="E4" sqref="E4"/>
    </sheetView>
  </sheetViews>
  <sheetFormatPr defaultColWidth="10.7109375" defaultRowHeight="15.75"/>
  <cols>
    <col min="1" max="1" width="33.28515625" style="2" bestFit="1" customWidth="1"/>
    <col min="2" max="2" width="11.7109375" style="4" customWidth="1"/>
    <col min="3" max="3" width="13.140625" style="4" customWidth="1"/>
    <col min="4" max="4" width="13" style="4" customWidth="1"/>
    <col min="5" max="16384" width="10.7109375" style="2"/>
  </cols>
  <sheetData>
    <row r="1" spans="1:4" ht="25.9" customHeight="1">
      <c r="A1" s="18" t="s">
        <v>0</v>
      </c>
      <c r="B1" s="19"/>
      <c r="C1" s="19"/>
      <c r="D1" s="19"/>
    </row>
    <row r="2" spans="1:4">
      <c r="A2" s="20"/>
      <c r="B2" s="21"/>
      <c r="C2" s="21"/>
      <c r="D2" s="21"/>
    </row>
    <row r="3" spans="1:4">
      <c r="A3" s="14" t="s">
        <v>25</v>
      </c>
      <c r="B3" s="2"/>
      <c r="C3" s="2"/>
      <c r="D3" s="3"/>
    </row>
    <row r="4" spans="1:4">
      <c r="A4" s="14" t="s">
        <v>39</v>
      </c>
    </row>
    <row r="6" spans="1:4" s="5" customFormat="1">
      <c r="A6" s="5" t="s">
        <v>1</v>
      </c>
      <c r="B6" s="5" t="s">
        <v>2</v>
      </c>
      <c r="C6" s="5" t="s">
        <v>3</v>
      </c>
      <c r="D6" s="5" t="s">
        <v>4</v>
      </c>
    </row>
    <row r="7" spans="1:4" s="6" customFormat="1" ht="18.75"/>
    <row r="8" spans="1:4">
      <c r="A8" s="8" t="s">
        <v>30</v>
      </c>
      <c r="B8" s="4">
        <v>4</v>
      </c>
      <c r="D8" s="4">
        <f>IF(C8&gt;"",VLOOKUP(C8,Sheet2!$A$1:$B$5,2)*B8,0)</f>
        <v>0</v>
      </c>
    </row>
    <row r="9" spans="1:4">
      <c r="A9" s="2" t="s">
        <v>31</v>
      </c>
      <c r="B9" s="4">
        <v>3</v>
      </c>
      <c r="D9" s="4">
        <f>IF(C9&gt;"",VLOOKUP(C9,Sheet2!$A$1:$B$5,2)*B9,0)</f>
        <v>0</v>
      </c>
    </row>
    <row r="10" spans="1:4">
      <c r="A10" s="8" t="s">
        <v>32</v>
      </c>
      <c r="B10" s="4">
        <v>3</v>
      </c>
      <c r="D10" s="4">
        <f>IF(C10&gt;"",VLOOKUP(C10,Sheet2!$A$1:$B$5,2)*B10,0)</f>
        <v>0</v>
      </c>
    </row>
    <row r="11" spans="1:4">
      <c r="A11" s="2" t="s">
        <v>33</v>
      </c>
      <c r="B11" s="4">
        <v>3</v>
      </c>
      <c r="D11" s="4">
        <f>IF(C11&gt;"",VLOOKUP(C11,Sheet2!$A$1:$B$5,2)*B11,0)</f>
        <v>0</v>
      </c>
    </row>
    <row r="12" spans="1:4">
      <c r="A12" s="8" t="s">
        <v>34</v>
      </c>
      <c r="B12" s="4">
        <v>3</v>
      </c>
      <c r="D12" s="4">
        <f>IF(C12&gt;"",VLOOKUP(C12,Sheet2!$A$1:$B$5,2)*B12,0)</f>
        <v>0</v>
      </c>
    </row>
    <row r="14" spans="1:4">
      <c r="A14" s="2" t="s">
        <v>10</v>
      </c>
      <c r="B14" s="4">
        <f>SUM(Sheet2!A8:'Sheet2'!A27)</f>
        <v>0</v>
      </c>
    </row>
    <row r="15" spans="1:4">
      <c r="A15" s="2" t="s">
        <v>11</v>
      </c>
      <c r="B15" s="4">
        <f>SUM(D8:D12)</f>
        <v>0</v>
      </c>
    </row>
    <row r="17" spans="1:4">
      <c r="A17" s="2" t="s">
        <v>12</v>
      </c>
      <c r="B17" s="7">
        <f>IF(B14&gt;0,B15/B14,0)</f>
        <v>0</v>
      </c>
    </row>
    <row r="18" spans="1:4">
      <c r="B18" s="7"/>
    </row>
    <row r="19" spans="1:4" ht="39" customHeight="1">
      <c r="A19" s="22"/>
      <c r="B19" s="22"/>
      <c r="C19" s="22"/>
      <c r="D19" s="22"/>
    </row>
    <row r="20" spans="1:4" s="6" customFormat="1" ht="49.5" customHeight="1">
      <c r="A20" s="5" t="s">
        <v>1</v>
      </c>
      <c r="B20" s="12" t="s">
        <v>27</v>
      </c>
      <c r="C20" s="5" t="s">
        <v>26</v>
      </c>
      <c r="D20" s="5" t="s">
        <v>2</v>
      </c>
    </row>
    <row r="21" spans="1:4">
      <c r="A21" s="8" t="s">
        <v>30</v>
      </c>
      <c r="D21" s="4">
        <f>IF(B21&gt;E21,VLOOKUP(B21,Sheet5!$A$1:$B$20,2)*Sheet4!A1,0)</f>
        <v>0</v>
      </c>
    </row>
    <row r="22" spans="1:4">
      <c r="A22" s="8" t="s">
        <v>32</v>
      </c>
      <c r="D22" s="4">
        <f>IF(B22&gt;E22,VLOOKUP(B22,Sheet5!$A$1:$B$20,2)*Sheet4!A2,0)</f>
        <v>0</v>
      </c>
    </row>
    <row r="23" spans="1:4">
      <c r="A23" s="8" t="s">
        <v>24</v>
      </c>
      <c r="D23" s="4">
        <f>IF(B23&gt;E23,VLOOKUP(B23,Sheet5!$A$1:$B$20,2)*Sheet4!A3,0)</f>
        <v>0</v>
      </c>
    </row>
    <row r="24" spans="1:4">
      <c r="A24" s="8" t="s">
        <v>34</v>
      </c>
      <c r="C24" s="2"/>
      <c r="D24" s="4">
        <f>IF(B24&gt;E24,VLOOKUP(B24,Sheet5!$A$1:$B$20,2)*Sheet4!A4,0)</f>
        <v>0</v>
      </c>
    </row>
    <row r="25" spans="1:4">
      <c r="A25" s="2" t="s">
        <v>31</v>
      </c>
      <c r="D25" s="4">
        <f>IF(B25&gt;E25,VLOOKUP(B25,Sheet5!$A$1:$B$20,2)*Sheet4!A5,0)</f>
        <v>0</v>
      </c>
    </row>
    <row r="26" spans="1:4">
      <c r="A26" s="2" t="s">
        <v>40</v>
      </c>
      <c r="C26" s="13"/>
      <c r="D26" s="4">
        <f>IF(B26&gt;E26,VLOOKUP(B26,Sheet5!$A$1:$B$20,2)*Sheet4!A6,0)</f>
        <v>0</v>
      </c>
    </row>
    <row r="27" spans="1:4">
      <c r="A27" s="2" t="s">
        <v>35</v>
      </c>
      <c r="C27" s="13"/>
      <c r="D27" s="4">
        <f>IF(B27&gt;E27,VLOOKUP(B27,Sheet5!$A$1:$B$20,2)*Sheet4!A7,0)</f>
        <v>0</v>
      </c>
    </row>
    <row r="28" spans="1:4">
      <c r="A28" s="2" t="s">
        <v>36</v>
      </c>
      <c r="C28" s="13"/>
      <c r="D28" s="4">
        <f>IF(B28&gt;E28,VLOOKUP(B28,Sheet5!$A$1:$B$20,2)*Sheet4!A8,0)</f>
        <v>0</v>
      </c>
    </row>
    <row r="29" spans="1:4">
      <c r="A29" s="2" t="s">
        <v>28</v>
      </c>
      <c r="C29" s="13"/>
      <c r="D29" s="4">
        <f>IF(B29&gt;E29,VLOOKUP(B29,Sheet5!$A$1:$B$20,2)*Sheet4!A9,0)</f>
        <v>0</v>
      </c>
    </row>
    <row r="30" spans="1:4">
      <c r="A30" s="2" t="s">
        <v>21</v>
      </c>
      <c r="C30" s="13"/>
      <c r="D30" s="4">
        <f>IF(B30&gt;E30,VLOOKUP(B30,Sheet5!$A$1:$B$20,2)*Sheet4!A10,0)</f>
        <v>0</v>
      </c>
    </row>
    <row r="31" spans="1:4">
      <c r="A31" s="2" t="s">
        <v>22</v>
      </c>
      <c r="C31" s="13"/>
      <c r="D31" s="4">
        <f>IF(B31&gt;E31,VLOOKUP(B31,Sheet5!$A$1:$B$20,2)*Sheet4!A11,0)</f>
        <v>0</v>
      </c>
    </row>
    <row r="32" spans="1:4" ht="15.6" customHeight="1">
      <c r="A32" s="2" t="s">
        <v>20</v>
      </c>
      <c r="C32" s="13"/>
      <c r="D32" s="4">
        <f>IF(B32&gt;E32,VLOOKUP(B32,Sheet5!$A$1:$B$20,2)*Sheet4!A12,0)</f>
        <v>0</v>
      </c>
    </row>
    <row r="33" spans="1:11">
      <c r="A33" s="2" t="s">
        <v>37</v>
      </c>
      <c r="C33" s="13"/>
      <c r="D33" s="4">
        <f>IF(B33&gt;E33,VLOOKUP(B33,Sheet5!$A$1:$B$20,2)*Sheet4!A13,0)</f>
        <v>0</v>
      </c>
    </row>
    <row r="34" spans="1:11">
      <c r="A34" s="2" t="s">
        <v>9</v>
      </c>
      <c r="C34" s="13"/>
      <c r="D34" s="4">
        <f>IF(B34&gt;E34,VLOOKUP(B34,Sheet5!$A$1:$B$20,2)*Sheet4!A14,0)</f>
        <v>0</v>
      </c>
    </row>
    <row r="35" spans="1:11">
      <c r="A35" s="2" t="s">
        <v>5</v>
      </c>
      <c r="C35" s="13"/>
      <c r="D35" s="4">
        <f>IF(B35&gt;E35,VLOOKUP(B35,Sheet5!$A$1:$B$20,2)*Sheet4!A15,0)</f>
        <v>0</v>
      </c>
    </row>
    <row r="36" spans="1:11">
      <c r="C36" s="13"/>
    </row>
    <row r="37" spans="1:11">
      <c r="A37" s="2" t="s">
        <v>33</v>
      </c>
      <c r="C37" s="13"/>
      <c r="D37" s="4">
        <f>IF(B37&gt;E37,VLOOKUP(B37,Sheet5!$A$1:$B$20,2)*Sheet4!A17,0)</f>
        <v>0</v>
      </c>
    </row>
    <row r="38" spans="1:11">
      <c r="A38" s="2" t="s">
        <v>8</v>
      </c>
      <c r="C38" s="13"/>
      <c r="D38" s="4">
        <f>IF(B38&gt;E38,VLOOKUP(B38,Sheet5!$A$1:$B$20,2)*Sheet4!A18,0)</f>
        <v>0</v>
      </c>
    </row>
    <row r="39" spans="1:11" ht="16.5" customHeight="1">
      <c r="A39" s="2" t="s">
        <v>6</v>
      </c>
      <c r="C39" s="13"/>
      <c r="D39" s="4">
        <f>IF(B39&gt;E39,VLOOKUP(B39,Sheet5!$A$1:$B$20,2)*Sheet4!A19,0)</f>
        <v>0</v>
      </c>
    </row>
    <row r="40" spans="1:11" ht="16.5" customHeight="1">
      <c r="A40" s="2" t="s">
        <v>7</v>
      </c>
      <c r="C40" s="13"/>
      <c r="D40" s="4">
        <f>IF(B40&gt;E40,VLOOKUP(B40,Sheet5!$A$1:$B$20,2)*Sheet4!A20,0)</f>
        <v>0</v>
      </c>
    </row>
    <row r="41" spans="1:11" ht="16.5" customHeight="1"/>
    <row r="42" spans="1:11" ht="16.5" customHeight="1">
      <c r="A42" s="2" t="s">
        <v>10</v>
      </c>
      <c r="D42" s="4">
        <f>SUM(D21:D41)</f>
        <v>0</v>
      </c>
    </row>
    <row r="43" spans="1:11" ht="16.5" customHeight="1"/>
    <row r="44" spans="1:11" ht="16.5" customHeight="1">
      <c r="A44" s="2" t="s">
        <v>38</v>
      </c>
    </row>
    <row r="45" spans="1:11">
      <c r="A45" s="3" t="s">
        <v>19</v>
      </c>
    </row>
    <row r="46" spans="1:11">
      <c r="A46" s="3"/>
    </row>
    <row r="47" spans="1:11" s="10" customFormat="1" ht="109.9" customHeight="1">
      <c r="A47" s="15" t="s">
        <v>23</v>
      </c>
      <c r="B47" s="16"/>
      <c r="C47" s="16"/>
      <c r="D47" s="17"/>
      <c r="E47" s="9"/>
      <c r="F47" s="9"/>
      <c r="G47" s="9"/>
      <c r="H47" s="9"/>
      <c r="I47" s="9"/>
      <c r="J47" s="9"/>
      <c r="K47" s="9"/>
    </row>
    <row r="49" spans="1:1">
      <c r="A49" s="11"/>
    </row>
  </sheetData>
  <mergeCells count="4">
    <mergeCell ref="A47:D47"/>
    <mergeCell ref="A1:D1"/>
    <mergeCell ref="A2:D2"/>
    <mergeCell ref="A19:D19"/>
  </mergeCells>
  <phoneticPr fontId="0" type="noConversion"/>
  <printOptions gridLines="1"/>
  <pageMargins left="0.75" right="0.75" top="0.75" bottom="0.75" header="0.5" footer="0.5"/>
  <pageSetup scale="76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5703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5703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5703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5703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5703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5703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5703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2"/>
  <sheetViews>
    <sheetView workbookViewId="0">
      <selection activeCell="B1" sqref="B1"/>
    </sheetView>
  </sheetViews>
  <sheetFormatPr defaultColWidth="11.5703125" defaultRowHeight="12.75"/>
  <sheetData>
    <row r="1" spans="1:2">
      <c r="A1" t="s">
        <v>13</v>
      </c>
      <c r="B1">
        <v>4</v>
      </c>
    </row>
    <row r="2" spans="1:2">
      <c r="A2" t="s">
        <v>14</v>
      </c>
      <c r="B2">
        <v>3</v>
      </c>
    </row>
    <row r="3" spans="1:2">
      <c r="A3" t="s">
        <v>15</v>
      </c>
      <c r="B3">
        <v>2</v>
      </c>
    </row>
    <row r="4" spans="1:2">
      <c r="A4" t="s">
        <v>16</v>
      </c>
      <c r="B4">
        <v>1</v>
      </c>
    </row>
    <row r="5" spans="1:2">
      <c r="A5" t="s">
        <v>17</v>
      </c>
      <c r="B5">
        <v>0</v>
      </c>
    </row>
    <row r="8" spans="1:2" ht="18">
      <c r="A8" s="1">
        <f>IF(Sheet1!C21&gt;"",Sheet1!B21,0)</f>
        <v>0</v>
      </c>
    </row>
    <row r="9" spans="1:2" ht="18">
      <c r="A9" s="1">
        <f>IF(Sheet1!C8&gt;"",Sheet1!B8,0)</f>
        <v>0</v>
      </c>
    </row>
    <row r="10" spans="1:2" ht="18">
      <c r="A10" s="1">
        <f>IF(Sheet1!C9&gt;"",Sheet1!B9,0)</f>
        <v>0</v>
      </c>
    </row>
    <row r="11" spans="1:2" ht="18">
      <c r="A11" s="1">
        <f>IF(Sheet1!C12&gt;"",Sheet1!B12,0)</f>
        <v>0</v>
      </c>
    </row>
    <row r="12" spans="1:2" ht="18">
      <c r="A12" s="1">
        <f>IF(Sheet1!C25&gt;"",Sheet1!B25,0)</f>
        <v>0</v>
      </c>
    </row>
    <row r="13" spans="1:2" ht="18">
      <c r="A13" s="1">
        <f>IF(Sheet1!C26&gt;"",Sheet1!B26,0)</f>
        <v>0</v>
      </c>
    </row>
    <row r="14" spans="1:2" ht="18">
      <c r="A14" s="1">
        <f>IF(Sheet1!C27&gt;"",Sheet1!B27,0)</f>
        <v>0</v>
      </c>
    </row>
    <row r="15" spans="1:2" ht="18">
      <c r="A15" s="1">
        <f>IF(Sheet1!C28&gt;"",Sheet1!B28,0)</f>
        <v>0</v>
      </c>
    </row>
    <row r="16" spans="1:2" ht="18">
      <c r="A16" s="1">
        <f>IF(Sheet1!C29&gt;"",Sheet1!B29,0)</f>
        <v>0</v>
      </c>
    </row>
    <row r="17" spans="1:1" ht="18">
      <c r="A17" s="1">
        <f>IF(Sheet1!C10&gt;"",Sheet1!B10,0)</f>
        <v>0</v>
      </c>
    </row>
    <row r="18" spans="1:1" ht="18">
      <c r="A18" s="1">
        <f>IF(Sheet1!C30&gt;"",Sheet1!B30,0)</f>
        <v>0</v>
      </c>
    </row>
    <row r="19" spans="1:1" ht="18">
      <c r="A19" s="1">
        <f>IF(Sheet1!C31&gt;"",Sheet1!B31,0)</f>
        <v>0</v>
      </c>
    </row>
    <row r="20" spans="1:1" ht="18">
      <c r="A20" s="1">
        <f>IF(Sheet1!C32&gt;"",Sheet1!B32,0)</f>
        <v>0</v>
      </c>
    </row>
    <row r="21" spans="1:1" ht="18">
      <c r="A21" s="1">
        <f>IF(Sheet1!C33&gt;"",Sheet1!B33,0)</f>
        <v>0</v>
      </c>
    </row>
    <row r="22" spans="1:1" ht="18">
      <c r="A22" s="1">
        <f>IF(Sheet1!C34&gt;"",Sheet1!B34,0)</f>
        <v>0</v>
      </c>
    </row>
    <row r="23" spans="1:1" ht="18">
      <c r="A23" s="1">
        <f>IF(Sheet1!C11&gt;"",Sheet1!B11,0)</f>
        <v>0</v>
      </c>
    </row>
    <row r="24" spans="1:1" ht="18">
      <c r="A24" s="1">
        <f>IF(Sheet1!C35&gt;"",Sheet1!B35,0)</f>
        <v>0</v>
      </c>
    </row>
    <row r="25" spans="1:1" ht="18">
      <c r="A25" s="1">
        <f>IF(Sheet1!C36&gt;"",Sheet1!B36,0)</f>
        <v>0</v>
      </c>
    </row>
    <row r="26" spans="1:1" ht="18">
      <c r="A26" s="1">
        <f>IF(Sheet1!C37&gt;"",Sheet1!B37,0)</f>
        <v>0</v>
      </c>
    </row>
    <row r="27" spans="1:1" ht="18">
      <c r="A27" s="1">
        <f>IF(Sheet1!C38&gt;"",Sheet1!B38,0)</f>
        <v>0</v>
      </c>
    </row>
    <row r="28" spans="1:1" ht="18">
      <c r="A28" s="1"/>
    </row>
    <row r="29" spans="1:1" ht="18">
      <c r="A29" s="1"/>
    </row>
    <row r="30" spans="1:1" ht="18">
      <c r="A30" s="1"/>
    </row>
    <row r="31" spans="1:1" ht="18">
      <c r="A31" s="1"/>
    </row>
    <row r="32" spans="1:1" ht="18">
      <c r="A32" s="1"/>
    </row>
  </sheetData>
  <phoneticPr fontId="0" type="noConversion"/>
  <printOptions headings="1" gridLines="1" gridLinesSet="0"/>
  <pageMargins left="0.75" right="0.75" top="1" bottom="1" header="0.5" footer="0.5"/>
  <pageSetup orientation="portrait" horizontalDpi="4294967292" verticalDpi="4294967292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5"/>
  <sheetViews>
    <sheetView workbookViewId="0">
      <selection activeCell="C26" sqref="C26"/>
    </sheetView>
  </sheetViews>
  <sheetFormatPr defaultColWidth="11.5703125" defaultRowHeight="12.75"/>
  <sheetData>
    <row r="1" spans="1:4">
      <c r="A1" t="str">
        <f>IF(SEARCH("y",B3,1)=1,"yes","--")</f>
        <v>yes</v>
      </c>
      <c r="B1">
        <v>1</v>
      </c>
      <c r="D1">
        <v>45</v>
      </c>
    </row>
    <row r="3" spans="1:4">
      <c r="B3" t="s">
        <v>18</v>
      </c>
    </row>
    <row r="5" spans="1:4">
      <c r="A5" t="str">
        <f>IF(AND(LEFT(B3,1)="Y",LEFT(B3,1)="y",D1+D1&gt;45)=TRUE, "OOOO","")</f>
        <v>OOOO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20"/>
  <sheetViews>
    <sheetView workbookViewId="0">
      <selection activeCell="A6" sqref="A6"/>
    </sheetView>
  </sheetViews>
  <sheetFormatPr defaultColWidth="11.5703125" defaultRowHeight="12.75"/>
  <sheetData>
    <row r="1" spans="1:1">
      <c r="A1">
        <v>4</v>
      </c>
    </row>
    <row r="2" spans="1:1">
      <c r="A2">
        <v>3</v>
      </c>
    </row>
    <row r="3" spans="1:1">
      <c r="A3">
        <v>3</v>
      </c>
    </row>
    <row r="4" spans="1:1">
      <c r="A4">
        <v>3</v>
      </c>
    </row>
    <row r="5" spans="1:1">
      <c r="A5">
        <v>3</v>
      </c>
    </row>
    <row r="6" spans="1:1">
      <c r="A6">
        <v>3</v>
      </c>
    </row>
    <row r="7" spans="1:1">
      <c r="A7">
        <v>3</v>
      </c>
    </row>
    <row r="8" spans="1:1">
      <c r="A8">
        <v>3</v>
      </c>
    </row>
    <row r="9" spans="1:1">
      <c r="A9">
        <v>3</v>
      </c>
    </row>
    <row r="10" spans="1:1">
      <c r="A10">
        <v>3</v>
      </c>
    </row>
    <row r="11" spans="1:1">
      <c r="A11">
        <v>3</v>
      </c>
    </row>
    <row r="12" spans="1:1">
      <c r="A12">
        <v>3</v>
      </c>
    </row>
    <row r="13" spans="1:1">
      <c r="A13">
        <v>3</v>
      </c>
    </row>
    <row r="14" spans="1:1">
      <c r="A14">
        <v>3</v>
      </c>
    </row>
    <row r="15" spans="1:1">
      <c r="A15">
        <v>3</v>
      </c>
    </row>
    <row r="16" spans="1:1">
      <c r="A16">
        <v>1</v>
      </c>
    </row>
    <row r="17" spans="1:1">
      <c r="A17">
        <v>3</v>
      </c>
    </row>
    <row r="18" spans="1:1">
      <c r="A18">
        <v>3</v>
      </c>
    </row>
    <row r="19" spans="1:1">
      <c r="A19">
        <v>3</v>
      </c>
    </row>
    <row r="20" spans="1:1">
      <c r="A20">
        <v>3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20"/>
  <sheetViews>
    <sheetView workbookViewId="0">
      <selection activeCell="B20" sqref="B20"/>
    </sheetView>
  </sheetViews>
  <sheetFormatPr defaultColWidth="11.5703125" defaultRowHeight="12.75"/>
  <sheetData>
    <row r="1" spans="1:2">
      <c r="A1" t="s">
        <v>29</v>
      </c>
      <c r="B1">
        <v>1</v>
      </c>
    </row>
    <row r="2" spans="1:2">
      <c r="A2" t="s">
        <v>29</v>
      </c>
      <c r="B2">
        <v>1</v>
      </c>
    </row>
    <row r="3" spans="1:2">
      <c r="A3" t="s">
        <v>29</v>
      </c>
      <c r="B3">
        <v>1</v>
      </c>
    </row>
    <row r="4" spans="1:2">
      <c r="A4" t="s">
        <v>29</v>
      </c>
      <c r="B4">
        <v>1</v>
      </c>
    </row>
    <row r="5" spans="1:2">
      <c r="A5" t="s">
        <v>29</v>
      </c>
      <c r="B5">
        <v>1</v>
      </c>
    </row>
    <row r="6" spans="1:2">
      <c r="A6" t="s">
        <v>29</v>
      </c>
      <c r="B6">
        <v>1</v>
      </c>
    </row>
    <row r="7" spans="1:2">
      <c r="A7" t="s">
        <v>29</v>
      </c>
      <c r="B7">
        <v>1</v>
      </c>
    </row>
    <row r="8" spans="1:2">
      <c r="A8" t="s">
        <v>29</v>
      </c>
      <c r="B8">
        <v>1</v>
      </c>
    </row>
    <row r="9" spans="1:2">
      <c r="A9" t="s">
        <v>29</v>
      </c>
      <c r="B9">
        <v>1</v>
      </c>
    </row>
    <row r="10" spans="1:2">
      <c r="A10" t="s">
        <v>29</v>
      </c>
      <c r="B10">
        <v>1</v>
      </c>
    </row>
    <row r="11" spans="1:2">
      <c r="A11" t="s">
        <v>29</v>
      </c>
      <c r="B11">
        <v>1</v>
      </c>
    </row>
    <row r="12" spans="1:2">
      <c r="A12" t="s">
        <v>29</v>
      </c>
      <c r="B12">
        <v>1</v>
      </c>
    </row>
    <row r="13" spans="1:2">
      <c r="A13" t="s">
        <v>29</v>
      </c>
      <c r="B13">
        <v>1</v>
      </c>
    </row>
    <row r="14" spans="1:2">
      <c r="A14" t="s">
        <v>29</v>
      </c>
      <c r="B14">
        <v>1</v>
      </c>
    </row>
    <row r="15" spans="1:2">
      <c r="A15" t="s">
        <v>29</v>
      </c>
      <c r="B15">
        <v>1</v>
      </c>
    </row>
    <row r="16" spans="1:2">
      <c r="A16" t="s">
        <v>29</v>
      </c>
      <c r="B16">
        <v>1</v>
      </c>
    </row>
    <row r="17" spans="1:2">
      <c r="A17" t="s">
        <v>29</v>
      </c>
      <c r="B17">
        <v>1</v>
      </c>
    </row>
    <row r="18" spans="1:2">
      <c r="A18" t="s">
        <v>29</v>
      </c>
      <c r="B18">
        <v>1</v>
      </c>
    </row>
    <row r="19" spans="1:2">
      <c r="A19" t="s">
        <v>29</v>
      </c>
      <c r="B19">
        <v>1</v>
      </c>
    </row>
    <row r="20" spans="1:2">
      <c r="A20" t="s">
        <v>29</v>
      </c>
      <c r="B20">
        <v>1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>
      <selection activeCell="B20" sqref="A1:B20"/>
    </sheetView>
  </sheetViews>
  <sheetFormatPr defaultColWidth="11.5703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5703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5703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5703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2024-10-11T15:01:24Z</cp:lastPrinted>
  <dcterms:created xsi:type="dcterms:W3CDTF">1998-11-02T22:06:08Z</dcterms:created>
  <dcterms:modified xsi:type="dcterms:W3CDTF">2024-10-11T17:42:33Z</dcterms:modified>
</cp:coreProperties>
</file>