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018D7C94-69E6-4998-885C-2ABD3908B3C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C34" i="2" s="1"/>
  <c r="C37" i="2" s="1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<sst xmlns="http://schemas.openxmlformats.org/spreadsheetml/2006/main" count="50" uniqueCount="50">
  <si>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</si>
  <si>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</si>
  <si>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</si>
  <si>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</si>
  <si>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</si>
  <si>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Andrews University</t>
    </r>
    <r>
      <rPr>
        <sz val="14"/>
        <rFont val="Times New Roman"/>
        <family val="1"/>
      </rPr>
      <t xml:space="preserve"> (01/2021)</t>
    </r>
  </si>
  <si>
    <t>Hours</t>
  </si>
  <si>
    <t>Sem. Taken</t>
  </si>
  <si>
    <t>Grade</t>
  </si>
  <si>
    <t>Points</t>
  </si>
  <si>
    <t>A&amp;P Spch Prod Syst--CDIS 3325/5325</t>
  </si>
  <si>
    <t>SPPA 280 - Anatomy &amp; Physiology of Speech and Hearing</t>
  </si>
  <si>
    <t>Spch Sound Disorders--CDIS 3462/5462</t>
  </si>
  <si>
    <t>SPPA 374 - Articulation and Phonologiy: Development and Disorders</t>
  </si>
  <si>
    <t>Diagnostic Audiology--CDIS 4420/5420</t>
  </si>
  <si>
    <t>SPPA 332 - Audiological Procedures</t>
  </si>
  <si>
    <t>Aural Rehab.--CDIS 4370/5370</t>
  </si>
  <si>
    <t>SPPA 458 - Aural Rehabilitation</t>
  </si>
  <si>
    <t>Hearing Science--CDIS 3369/5369</t>
  </si>
  <si>
    <t>SPPA 331 - Basic Audiology</t>
  </si>
  <si>
    <t>Speech &amp; Language Develop.--CDIS 4330/5330</t>
  </si>
  <si>
    <t>SPPA 321 - Normal Language Development</t>
  </si>
  <si>
    <t>Language Disorders--CDIS 4466/5466</t>
  </si>
  <si>
    <r>
      <t>SPPA 332 -</t>
    </r>
    <r>
      <rPr>
        <strike/>
        <sz val="14"/>
        <rFont val="Times New Roman"/>
        <family val="1"/>
      </rPr>
      <t xml:space="preserve"> Child Language Disorders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Audiological Procedures </t>
    </r>
  </si>
  <si>
    <t>Neuroanatomy--CDIS 3312/5312</t>
  </si>
  <si>
    <t>SPPA 340 - Neuroscience of Comunication</t>
  </si>
  <si>
    <t>Phonetics--CDIS 3359/5359</t>
  </si>
  <si>
    <t>SPPA 285 - Applied Phonetics</t>
  </si>
  <si>
    <t>Speech Science--CDIS 3375/5375</t>
  </si>
  <si>
    <t>SPPA 310 - Speech Science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</si>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</sst>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trike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7.85546875" style="13" customWidth="1"/>
    <col min="2" max="2" width="89.85546875" style="13" customWidth="1"/>
    <col min="3" max="3" width="10.42578125" style="14" customWidth="1"/>
    <col min="4" max="4" width="16.28515625" style="13" customWidth="1"/>
    <col min="5" max="6" width="9.28515625" style="14" customWidth="1"/>
    <col min="7" max="16384" width="10.7109375" style="1"/>
  </cols>
  <sheetData>
    <row r="1" spans="1:6" s="2" customFormat="1" ht="18.75">
      <c r="A1" s="5" t="s">
        <v>0</v>
      </c>
      <c r="B1" s="5"/>
      <c r="C1" s="6" t="s">
        <v>1</v>
      </c>
      <c r="D1" s="15" t="s">
        <v>2</v>
      </c>
      <c r="E1" s="15"/>
      <c r="F1" s="15"/>
    </row>
    <row r="2" spans="1:6" s="2" customFormat="1" ht="18.75">
      <c r="A2" s="5" t="s">
        <v>3</v>
      </c>
      <c r="B2" s="5"/>
      <c r="C2" s="6"/>
      <c r="D2" s="15"/>
      <c r="E2" s="15"/>
      <c r="F2" s="15"/>
    </row>
    <row r="3" spans="1:6" s="3" customFormat="1" ht="18.75">
      <c r="A3" s="6" t="s">
        <v>4</v>
      </c>
      <c r="B3" s="7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8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6" t="s">
        <v>30</v>
      </c>
      <c r="B20" s="17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4"/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9"/>
      <c r="E34" s="9"/>
      <c r="F34" s="9"/>
    </row>
    <row r="35" spans="1:6" s="2" customFormat="1" ht="18.75">
      <c r="A35" s="2" t="s">
        <v>36</v>
      </c>
      <c r="C35" s="3">
        <f>SUM(F5:F30)</f>
        <v>0</v>
      </c>
      <c r="D35" s="9"/>
      <c r="E35" s="9"/>
      <c r="F35" s="9"/>
    </row>
    <row r="36" spans="1:6" s="2" customFormat="1" ht="18.75">
      <c r="C36" s="3"/>
      <c r="D36" s="9"/>
      <c r="E36" s="9"/>
      <c r="F36" s="9"/>
    </row>
    <row r="37" spans="1:6" s="2" customFormat="1" ht="18.75">
      <c r="A37" s="2" t="s">
        <v>37</v>
      </c>
      <c r="C37" s="10">
        <f>IF(C34&gt;0,C35/C34,0)</f>
        <v>0</v>
      </c>
      <c r="D37" s="9"/>
      <c r="E37" s="9"/>
      <c r="F37" s="9"/>
    </row>
    <row r="38" spans="1:6" s="2" customFormat="1" ht="18.75">
      <c r="C38" s="9"/>
      <c r="E38" s="3"/>
      <c r="F38" s="3"/>
    </row>
    <row r="39" spans="1:6" s="2" customFormat="1" ht="18.75">
      <c r="A39" s="9" t="s">
        <v>38</v>
      </c>
      <c r="B39" s="9"/>
      <c r="C39" s="9"/>
      <c r="E39" s="3"/>
      <c r="F39" s="3"/>
    </row>
    <row r="40" spans="1:6" s="2" customFormat="1" ht="18.75">
      <c r="A40" s="9"/>
      <c r="B40" s="9"/>
      <c r="C40" s="3"/>
      <c r="E40" s="3"/>
      <c r="F40" s="3"/>
    </row>
    <row r="41" spans="1:6" s="2" customFormat="1" ht="18.75">
      <c r="A41" s="9"/>
      <c r="B41" s="9"/>
      <c r="C41" s="3"/>
      <c r="E41" s="3"/>
      <c r="F41" s="3"/>
    </row>
    <row r="42" spans="1:6" s="2" customFormat="1" ht="18.75">
      <c r="A42" s="9"/>
      <c r="B42" s="9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11" customFormat="1" ht="18.75">
      <c r="A47" s="2" t="s">
        <v>43</v>
      </c>
      <c r="B47" s="2"/>
      <c r="C47" s="3"/>
      <c r="E47" s="12"/>
      <c r="F47" s="12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12"/>
    </row>
    <row r="50" spans="1:3" ht="18.75">
      <c r="A50" s="2"/>
      <c r="B50" s="2"/>
    </row>
    <row r="51" spans="1:3" ht="18.75">
      <c r="A51" s="2"/>
      <c r="B51" s="2"/>
    </row>
    <row r="52" spans="1:3">
      <c r="A52" s="11"/>
      <c r="B52" s="11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CBF25E-4025-45DD-8F86-757E25C54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6AA92B-85EB-4BAB-B9A2-FBC770F218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41CCBE-0370-4AC7-8624-05423FBE1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