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8374A41F-F820-4E73-B2C1-285A7CE6E404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F20" i="2"/>
  <c r="F19" i="2"/>
  <c r="F18" i="2"/>
  <c r="F17" i="2"/>
  <c r="F16" i="2"/>
  <c r="F15" i="2"/>
  <c r="F32" i="2"/>
  <c r="A8" i="3"/>
  <c r="A9" i="3"/>
  <c r="A10" i="3"/>
  <c r="A11" i="3"/>
  <c r="A13" i="3"/>
  <c r="A14" i="3"/>
  <c r="A15" i="3"/>
  <c r="A18" i="3"/>
  <c r="A23" i="3"/>
  <c r="A24" i="3"/>
  <c r="A7" i="3"/>
  <c r="A6" i="3"/>
  <c r="A12" i="3"/>
  <c r="A16" i="3"/>
  <c r="C34" i="2"/>
  <c r="C37" i="2" s="1"/>
  <c r="A17" i="3"/>
  <c r="A19" i="3"/>
  <c r="A20" i="3"/>
  <c r="A21" i="3"/>
  <c r="A22" i="3"/>
  <c r="F29" i="2"/>
  <c r="F5" i="2"/>
  <c r="C35" i="2"/>
  <c r="F6" i="2"/>
  <c r="F7" i="2"/>
  <c r="F8" i="2"/>
  <c r="F9" i="2"/>
  <c r="F10" i="2"/>
  <c r="F11" i="2"/>
  <c r="F12" i="2"/>
  <c r="F13" i="2"/>
  <c r="F14" i="2"/>
  <c r="F21" i="2"/>
  <c r="F22" i="2"/>
  <c r="F23" i="2"/>
  <c r="F24" i="2"/>
  <c r="F25" i="2"/>
  <c r="F26" i="2"/>
  <c r="F27" i="2"/>
  <c r="F28" i="2"/>
  <c r="F30" i="2"/>
  <c r="F31" i="2"/>
  <c r="F33" i="2"/>
</calcChain>
</file>

<file path=xl/sharedStrings.xml><?xml version="1.0" encoding="utf-8"?>
<sst xmlns="http://schemas.openxmlformats.org/spreadsheetml/2006/main" count="49" uniqueCount="48">
  <si>
    <t xml:space="preserve">Name: </t>
  </si>
  <si>
    <t>Advisor</t>
  </si>
  <si>
    <t>Undegraduate School</t>
  </si>
  <si>
    <t xml:space="preserve">ID:  </t>
  </si>
  <si>
    <t>Course</t>
  </si>
  <si>
    <t>De La Salle Medical &amp; Health Sciences</t>
  </si>
  <si>
    <t>Hours</t>
  </si>
  <si>
    <t>Sem. Taken</t>
  </si>
  <si>
    <t>Grade</t>
  </si>
  <si>
    <t>Points</t>
  </si>
  <si>
    <t>Anatomy--CDIS 3325/5325</t>
  </si>
  <si>
    <t>SP-ANA 211 Anatomy &amp; Physiology for Speech Language Pathology</t>
  </si>
  <si>
    <t>Artic &amp; Phonology Dis.--CDIS 3462/5462</t>
  </si>
  <si>
    <t>SP-ART 235 Articulation &amp; Phonology</t>
  </si>
  <si>
    <t>Audiology--CDIS 4420/5420</t>
  </si>
  <si>
    <t>SP-ITA 231 Introduction to Audiology</t>
  </si>
  <si>
    <t>Aural Rehab.--CDIS 4370/5370</t>
  </si>
  <si>
    <t>SP-AHR 331 Aural Habilitation &amp; Rehabilitation</t>
  </si>
  <si>
    <t>Hearing Science--CDIS 3369/5369</t>
  </si>
  <si>
    <t>SP-SHS 221 Speech &amp; Hearing Science</t>
  </si>
  <si>
    <t>Language Develop.--CDIS 4330/5330</t>
  </si>
  <si>
    <t>SP-LDV 222 Language Development from Infancy to School Age</t>
  </si>
  <si>
    <t>Language Disorders--CDIS 4466/5466</t>
  </si>
  <si>
    <t>SP-LLC 232 Language Conditions in Children</t>
  </si>
  <si>
    <t>Neurology--CDIS 3312/5312</t>
  </si>
  <si>
    <t>SP-NEU 212 Neuroanatomy &amp; Physiology for Speech Language Pathology</t>
  </si>
  <si>
    <t>Phonetics--CDIS 3359/5359</t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</si>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</sst>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  <charset val="1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topLeftCell="A6" zoomScaleNormal="100" zoomScaleSheetLayoutView="100" workbookViewId="0">
      <selection activeCell="A15" sqref="A15"/>
    </sheetView>
  </sheetViews>
  <sheetFormatPr defaultColWidth="8.7109375" defaultRowHeight="15.75"/>
  <cols>
    <col min="1" max="1" width="47.28515625" style="3" customWidth="1"/>
    <col min="2" max="2" width="87.14062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8.7109375" style="1"/>
  </cols>
  <sheetData>
    <row r="1" spans="1:6" s="7" customFormat="1">
      <c r="A1" s="7" t="s">
        <v>0</v>
      </c>
      <c r="C1" s="8" t="s">
        <v>1</v>
      </c>
      <c r="D1" s="13" t="s">
        <v>2</v>
      </c>
      <c r="E1" s="13"/>
      <c r="F1" s="13"/>
    </row>
    <row r="2" spans="1:6" s="7" customFormat="1">
      <c r="A2" s="7" t="s">
        <v>3</v>
      </c>
      <c r="C2" s="8"/>
      <c r="D2" s="13"/>
      <c r="E2" s="13"/>
      <c r="F2" s="13"/>
    </row>
    <row r="3" spans="1:6" s="8" customForma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</row>
    <row r="4" spans="1:6" s="8" customFormat="1"/>
    <row r="5" spans="1:6" s="10" customFormat="1" ht="18.75">
      <c r="A5" s="10" t="s">
        <v>10</v>
      </c>
      <c r="B5" s="10" t="s">
        <v>11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12</v>
      </c>
      <c r="B6" s="10" t="s">
        <v>13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14</v>
      </c>
      <c r="B7" s="10" t="s">
        <v>15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16</v>
      </c>
      <c r="B8" s="10" t="s">
        <v>17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18</v>
      </c>
      <c r="B9" s="10" t="s">
        <v>19</v>
      </c>
      <c r="C9" s="11">
        <v>0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20</v>
      </c>
      <c r="B10" s="10" t="s">
        <v>21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22</v>
      </c>
      <c r="B11" s="10" t="s">
        <v>23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24</v>
      </c>
      <c r="B12" s="10" t="s">
        <v>25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0" t="s">
        <v>26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27</v>
      </c>
      <c r="B14" s="10" t="s">
        <v>19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A20" s="15" t="s">
        <v>28</v>
      </c>
      <c r="B20" s="16"/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C21" s="11"/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29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30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31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10" customFormat="1" ht="18.75">
      <c r="A25" s="10" t="s">
        <v>32</v>
      </c>
      <c r="C25" s="11">
        <v>3</v>
      </c>
      <c r="D25" s="11"/>
      <c r="E25" s="11"/>
      <c r="F25" s="11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D31" s="8"/>
      <c r="E31" s="8"/>
      <c r="F31" s="8">
        <f>IF(E31&gt;"",VLOOKUP(E31,Sheet2!$A$1:$B$5,2)*C31,0)</f>
        <v>0</v>
      </c>
    </row>
    <row r="32" spans="1:6" s="7" customFormat="1">
      <c r="C32" s="8"/>
      <c r="D32" s="8"/>
      <c r="E32" s="8"/>
      <c r="F32" s="8">
        <f>IF(E32&gt;"",VLOOKUP(E32,Sheet2!$A$1:$B$5,2)*C32,0)</f>
        <v>0</v>
      </c>
    </row>
    <row r="33" spans="1:6" s="7" customFormat="1">
      <c r="C33" s="8"/>
      <c r="E33" s="8"/>
      <c r="F33" s="8">
        <f>IF(E33&gt;"",VLOOKUP(E33,Sheet2!$A$1:$B$5,2)*C33,0)</f>
        <v>0</v>
      </c>
    </row>
    <row r="34" spans="1:6" s="7" customFormat="1">
      <c r="A34" s="7" t="s">
        <v>33</v>
      </c>
      <c r="C34" s="8">
        <f>SUM(Sheet2!A6:'Sheet2'!A33)</f>
        <v>0</v>
      </c>
      <c r="E34" s="8"/>
      <c r="F34" s="8"/>
    </row>
    <row r="35" spans="1:6" s="7" customFormat="1">
      <c r="A35" s="7" t="s">
        <v>34</v>
      </c>
      <c r="C35" s="8">
        <f>SUM(F5:F33)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7" t="s">
        <v>35</v>
      </c>
      <c r="C37" s="9">
        <f>IF(C34&gt;0,C35/C34,0)</f>
        <v>0</v>
      </c>
      <c r="E37" s="8"/>
      <c r="F37" s="8"/>
    </row>
    <row r="38" spans="1:6" s="7" customFormat="1">
      <c r="C38" s="8"/>
      <c r="E38" s="8"/>
      <c r="F38" s="8"/>
    </row>
    <row r="39" spans="1:6" s="7" customFormat="1">
      <c r="A39" s="14" t="s">
        <v>36</v>
      </c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14"/>
      <c r="B41" s="14"/>
      <c r="C41" s="14"/>
      <c r="D41" s="14"/>
      <c r="E41" s="14"/>
      <c r="F41" s="14"/>
    </row>
    <row r="42" spans="1:6" s="7" customFormat="1">
      <c r="A42" s="14"/>
      <c r="B42" s="14"/>
      <c r="C42" s="14"/>
      <c r="D42" s="14"/>
      <c r="E42" s="14"/>
      <c r="F42" s="14"/>
    </row>
    <row r="43" spans="1:6" s="7" customFormat="1">
      <c r="A43" s="7" t="s">
        <v>37</v>
      </c>
      <c r="C43" s="8"/>
      <c r="E43" s="8"/>
      <c r="F43" s="8"/>
    </row>
    <row r="44" spans="1:6" s="7" customFormat="1">
      <c r="A44" s="7" t="s">
        <v>38</v>
      </c>
      <c r="C44" s="8"/>
      <c r="E44" s="8"/>
      <c r="F44" s="8"/>
    </row>
    <row r="45" spans="1:6" s="7" customFormat="1">
      <c r="A45" s="7" t="s">
        <v>39</v>
      </c>
      <c r="C45" s="8"/>
      <c r="E45" s="8"/>
      <c r="F45" s="8"/>
    </row>
    <row r="46" spans="1:6" s="7" customFormat="1">
      <c r="A46" s="7" t="s">
        <v>40</v>
      </c>
      <c r="C46" s="8"/>
      <c r="E46" s="8"/>
      <c r="F46" s="8"/>
    </row>
    <row r="47" spans="1:6" s="7" customFormat="1" ht="18.75">
      <c r="A47" s="10" t="s">
        <v>41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A49" s="7" t="s">
        <v>42</v>
      </c>
      <c r="C49" s="8"/>
      <c r="E49" s="8"/>
      <c r="F49" s="8"/>
    </row>
    <row r="50" spans="1:6" s="7" customFormat="1">
      <c r="C50" s="8"/>
      <c r="E50" s="8"/>
      <c r="F50" s="8"/>
    </row>
    <row r="51" spans="1:6" s="7" customFormat="1">
      <c r="C51" s="8"/>
      <c r="E51" s="8"/>
      <c r="F51" s="8"/>
    </row>
    <row r="52" spans="1:6" s="5" customFormat="1">
      <c r="A52" s="7"/>
      <c r="C52" s="6"/>
      <c r="E52" s="6"/>
      <c r="F52" s="6"/>
    </row>
    <row r="53" spans="1:6">
      <c r="A53" s="5"/>
    </row>
  </sheetData>
  <mergeCells count="4">
    <mergeCell ref="D2:F2"/>
    <mergeCell ref="A39:F4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copies="2" r:id="rId1"/>
  <headerFooter alignWithMargins="0">
    <oddHeader>&amp;C&amp;"Times New Roman,Regular"&amp;14Graduate Admission GPA Form</oddHeader>
  </headerFooter>
  <rowBreaks count="1" manualBreakCount="1">
    <brk id="4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workbookViewId="0">
      <selection activeCell="A34" sqref="A34"/>
    </sheetView>
  </sheetViews>
  <sheetFormatPr defaultColWidth="11.42578125" defaultRowHeight="12.75"/>
  <sheetData>
    <row r="1" spans="1:2">
      <c r="A1" t="s">
        <v>43</v>
      </c>
      <c r="B1">
        <v>4</v>
      </c>
    </row>
    <row r="2" spans="1:2">
      <c r="A2" t="s">
        <v>44</v>
      </c>
      <c r="B2">
        <v>3</v>
      </c>
    </row>
    <row r="3" spans="1:2">
      <c r="A3" t="s">
        <v>45</v>
      </c>
      <c r="B3">
        <v>2</v>
      </c>
    </row>
    <row r="4" spans="1:2">
      <c r="A4" t="s">
        <v>46</v>
      </c>
      <c r="B4">
        <v>1</v>
      </c>
    </row>
    <row r="5" spans="1:2">
      <c r="A5" t="s">
        <v>47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IF(Sheet1!E21&gt;"",Sheet1!C21,0)</f>
        <v>0</v>
      </c>
    </row>
    <row r="18" spans="1:1" ht="18">
      <c r="A18" s="2">
        <f>IF(Sheet1!E22&gt;"",Sheet1!C22,0)</f>
        <v>0</v>
      </c>
    </row>
    <row r="19" spans="1:1" ht="18">
      <c r="A19" s="2">
        <f>IF(Sheet1!E23&gt;"",Sheet1!C23,0)</f>
        <v>0</v>
      </c>
    </row>
    <row r="20" spans="1:1" ht="18">
      <c r="A20" s="2">
        <f>IF(Sheet1!E24&gt;"",Sheet1!C24,0)</f>
        <v>0</v>
      </c>
    </row>
    <row r="21" spans="1:1" ht="18">
      <c r="A21" s="2">
        <f>IF(Sheet1!E25&gt;"",Sheet1!C25,0)</f>
        <v>0</v>
      </c>
    </row>
    <row r="22" spans="1:1" ht="18">
      <c r="A22" s="2">
        <f>IF(Sheet1!E26&gt;"",Sheet1!C26,0)</f>
        <v>0</v>
      </c>
    </row>
    <row r="23" spans="1:1" ht="18">
      <c r="A23" s="2">
        <f>IF(Sheet1!E27&gt;"",Sheet1!C27,0)</f>
        <v>0</v>
      </c>
    </row>
    <row r="24" spans="1:1" ht="18">
      <c r="A24" s="2">
        <f>IF(Sheet1!E28&gt;"",Sheet1!C28,0)</f>
        <v>0</v>
      </c>
    </row>
    <row r="25" spans="1:1" ht="18">
      <c r="A25" s="2">
        <f>IF(Sheet1!E29&gt;"",Sheet1!C29,0)</f>
        <v>0</v>
      </c>
    </row>
    <row r="26" spans="1:1" ht="18">
      <c r="A26" s="2">
        <f>IF(Sheet1!E30&gt;"",Sheet1!C30,0)</f>
        <v>0</v>
      </c>
    </row>
    <row r="27" spans="1:1" ht="18">
      <c r="A27" s="2">
        <f>IF(Sheet1!E31&gt;"",Sheet1!C31,0)</f>
        <v>0</v>
      </c>
    </row>
    <row r="28" spans="1:1" ht="18">
      <c r="A28" s="2">
        <f>IF(Sheet1!E32&gt;"",Sheet1!C32,0)</f>
        <v>0</v>
      </c>
    </row>
    <row r="29" spans="1:1" ht="18">
      <c r="A29" s="2">
        <f>IF(Sheet1!E33&gt;"",Sheet1!C33,0)</f>
        <v>0</v>
      </c>
    </row>
    <row r="30" spans="1:1" ht="18">
      <c r="A30" s="2">
        <f>IF(Sheet1!E34&gt;"",Sheet1!C34,0)</f>
        <v>0</v>
      </c>
    </row>
    <row r="31" spans="1:1" ht="18">
      <c r="A31" s="2">
        <f>IF(Sheet1!E35&gt;"",Sheet1!C35,0)</f>
        <v>0</v>
      </c>
    </row>
    <row r="32" spans="1:1" ht="18">
      <c r="A32" s="2">
        <f>IF(Sheet1!E36&gt;"",Sheet1!C36,0)</f>
        <v>0</v>
      </c>
    </row>
    <row r="33" spans="1:1" ht="18">
      <c r="A33" s="2">
        <f>IF(Sheet1!E37&gt;"",Sheet1!C37,0)</f>
        <v>0</v>
      </c>
    </row>
    <row r="34" spans="1:1" ht="18">
      <c r="A34" s="2">
        <f>IF(Sheet1!E38&gt;"",Sheet1!C38,0)</f>
        <v>0</v>
      </c>
    </row>
  </sheetData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0B92EC-5076-476A-9F0F-ACDA982FEA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63910-6AD9-4FFA-9AF5-D395299A3B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546816-98F8-496B-ADBF-B0F08BBAFE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