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07554764-EC0F-4461-ADCF-3D3048EA4E7D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<sst xmlns="http://schemas.openxmlformats.org/spreadsheetml/2006/main" count="52" uniqueCount="51">
  <si>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</si>
  <si>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</si>
  <si>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</si>
  <si>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</si>
  <si>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</si>
  <si>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Misericordia University - Dallas, PA</t>
    </r>
    <r>
      <rPr>
        <sz val="14"/>
        <rFont val="Times New Roman"/>
        <family val="1"/>
      </rPr>
      <t xml:space="preserve"> (Revised</t>
    </r>
  </si>
  <si>
    <t>Hours</t>
  </si>
  <si>
    <t>Sem. Taken</t>
  </si>
  <si>
    <t>Grade</t>
  </si>
  <si>
    <t>Points</t>
  </si>
  <si>
    <t>A&amp;P Spch Prod Syst--CDIS 3325/5325</t>
  </si>
  <si>
    <t>SLP 220 - Anatomy and Physiology of Speech and Hearing Science</t>
  </si>
  <si>
    <t>Spch Sound Disorders--CDIS 3462/5462</t>
  </si>
  <si>
    <t>SLP 260 - Articulation, Phonology, and Language Disorders   (or CDIS 4466)</t>
  </si>
  <si>
    <t>Diagnostic Audiology--CDIS 4420/5420</t>
  </si>
  <si>
    <t>SLP 330 - Introduction ot Audiology</t>
  </si>
  <si>
    <t>Aural Rehab.--CDIS 4370/5370</t>
  </si>
  <si>
    <t>Hearing Science--CDIS 3369/5369</t>
  </si>
  <si>
    <t>SLP 250 - Speech and Hearing Science</t>
  </si>
  <si>
    <t>Speech &amp; Language Develop.--CDIS 4330/5330</t>
  </si>
  <si>
    <t>Language Disorders--CDIS 4466/5466</t>
  </si>
  <si>
    <t>SLP 260 - Articulation, Phonology, and Language Disorders   (or CDIS 3462)</t>
  </si>
  <si>
    <t>Neuroanatomy--CDIS 3312/5312</t>
  </si>
  <si>
    <t xml:space="preserve">SLP 350 - Adult Communication Disorders </t>
  </si>
  <si>
    <t>Phonetics--CDIS 3359/5359</t>
  </si>
  <si>
    <t>SLP 230 - Phonetics</t>
  </si>
  <si>
    <t>Speech Science--CDIS 3475/5475</t>
  </si>
  <si>
    <t>Disorders Courses: SLP 301 - Literacy and SLP in the Schools -3 credits</t>
  </si>
  <si>
    <t xml:space="preserve">                               SLP 325 - Stuttering, Voice, and Cleft Palate - 3 credits</t>
  </si>
  <si>
    <t xml:space="preserve">                               SLP 435 - Communication Disorders in Autism - 3 credit</t>
  </si>
  <si>
    <t>List all additional CDIS courses taken by the student with hours &amp; grades. *Do not include clinical practicum courses.</t>
  </si>
  <si>
    <t>Intro--CDIS 1331</t>
  </si>
  <si>
    <t>SLP 210 - Introduction to Communication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</si>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</sst>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4" sqref="A14"/>
    </sheetView>
  </sheetViews>
  <sheetFormatPr defaultColWidth="10.7109375" defaultRowHeight="18"/>
  <cols>
    <col min="1" max="1" width="43.85546875" style="8" customWidth="1"/>
    <col min="2" max="2" width="89.8554687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1"/>
      <c r="C1" s="11" t="s">
        <v>1</v>
      </c>
      <c r="D1" s="13" t="s">
        <v>2</v>
      </c>
      <c r="E1" s="13"/>
      <c r="F1" s="13"/>
    </row>
    <row r="2" spans="1:6" s="2" customFormat="1" ht="18.75">
      <c r="A2" s="10" t="s">
        <v>3</v>
      </c>
      <c r="B2" s="10"/>
      <c r="C2" s="11"/>
      <c r="D2" s="13"/>
      <c r="E2" s="13"/>
      <c r="F2" s="13"/>
    </row>
    <row r="3" spans="1:6" s="3" customFormat="1" ht="18.7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C10" s="3"/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20</v>
      </c>
      <c r="B11" s="2" t="s">
        <v>21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22</v>
      </c>
      <c r="B12" s="2" t="s">
        <v>23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18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B16" s="2" t="s">
        <v>27</v>
      </c>
      <c r="C16" s="3">
        <v>3</v>
      </c>
      <c r="D16" s="3"/>
      <c r="E16" s="3"/>
      <c r="F16" s="3">
        <f>IF(E16&gt;"",VLOOKUP(E16,Sheet2!$A$1:$B$5,2)*C16,0)</f>
        <v>0</v>
      </c>
    </row>
    <row r="17" spans="1:6" s="2" customFormat="1" ht="18.75">
      <c r="B17" s="2" t="s">
        <v>28</v>
      </c>
      <c r="C17" s="3">
        <v>3</v>
      </c>
      <c r="D17" s="3"/>
      <c r="E17" s="3"/>
      <c r="F17" s="3">
        <f>IF(E17&gt;"",VLOOKUP(E17,Sheet2!$A$1:$B$5,2)*C17,0)</f>
        <v>0</v>
      </c>
    </row>
    <row r="18" spans="1:6" s="2" customFormat="1" ht="18.75">
      <c r="B18" s="2" t="s">
        <v>29</v>
      </c>
      <c r="C18" s="3">
        <v>3</v>
      </c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30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12" t="s">
        <v>32</v>
      </c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34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35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4"/>
      <c r="E34" s="4"/>
      <c r="F34" s="4"/>
    </row>
    <row r="35" spans="1:6" s="2" customFormat="1" ht="18.75">
      <c r="A35" s="2" t="s">
        <v>37</v>
      </c>
      <c r="C35" s="3">
        <f>SUM(F5:F30)</f>
        <v>0</v>
      </c>
      <c r="D35" s="4"/>
      <c r="E35" s="4"/>
      <c r="F35" s="4"/>
    </row>
    <row r="36" spans="1:6" s="2" customFormat="1" ht="18.75">
      <c r="C36" s="3"/>
      <c r="D36" s="4"/>
      <c r="E36" s="4"/>
      <c r="F36" s="4"/>
    </row>
    <row r="37" spans="1:6" s="2" customFormat="1" ht="18.75">
      <c r="A37" s="2" t="s">
        <v>38</v>
      </c>
      <c r="C37" s="5">
        <f>IF(C34&gt;0,C35/C34,0)</f>
        <v>0</v>
      </c>
      <c r="D37" s="4"/>
      <c r="E37" s="4"/>
      <c r="F37" s="4"/>
    </row>
    <row r="38" spans="1:6" s="2" customFormat="1" ht="18.75">
      <c r="C38" s="4"/>
      <c r="E38" s="3"/>
      <c r="F38" s="3"/>
    </row>
    <row r="39" spans="1:6" s="2" customFormat="1" ht="18.75">
      <c r="A39" s="4" t="s">
        <v>39</v>
      </c>
      <c r="B39" s="4"/>
      <c r="C39" s="4"/>
      <c r="E39" s="3"/>
      <c r="F39" s="3"/>
    </row>
    <row r="40" spans="1:6" s="2" customFormat="1" ht="18.75">
      <c r="A40" s="4"/>
      <c r="B40" s="4"/>
      <c r="C40" s="3"/>
      <c r="E40" s="3"/>
      <c r="F40" s="3"/>
    </row>
    <row r="41" spans="1:6" s="2" customFormat="1" ht="18.75">
      <c r="A41" s="4"/>
      <c r="B41" s="4"/>
      <c r="C41" s="3"/>
      <c r="E41" s="3"/>
      <c r="F41" s="3"/>
    </row>
    <row r="42" spans="1:6" s="2" customFormat="1" ht="18.75">
      <c r="A42" s="4"/>
      <c r="B42" s="4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6" customFormat="1" ht="18.75">
      <c r="A47" s="2" t="s">
        <v>44</v>
      </c>
      <c r="B47" s="2"/>
      <c r="C47" s="3"/>
      <c r="E47" s="7"/>
      <c r="F47" s="7"/>
    </row>
    <row r="48" spans="1:6" ht="18.75">
      <c r="A48" s="2"/>
      <c r="B48" s="2"/>
      <c r="C48" s="3"/>
    </row>
    <row r="49" spans="1:3" ht="18.75">
      <c r="A49" s="2" t="s">
        <v>45</v>
      </c>
      <c r="B49" s="2"/>
      <c r="C49" s="7"/>
    </row>
    <row r="50" spans="1:3" ht="18.75">
      <c r="A50" s="2"/>
      <c r="B50" s="2"/>
    </row>
    <row r="51" spans="1:3" ht="18.75">
      <c r="A51" s="2"/>
      <c r="B51" s="2"/>
    </row>
    <row r="52" spans="1:3">
      <c r="A52" s="6"/>
      <c r="B52" s="6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FD6F95-C215-4073-BDA4-C73AD00E1B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04195-21F8-4703-898A-08A72C73D5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2C097D-0981-4F9D-BFAA-ED8841375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