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B606E500-0218-46C3-9D6E-6BDF8ABE8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C33" i="2" s="1"/>
  <c r="C36" i="2" s="1"/>
  <c r="A22" i="3"/>
  <c r="A21" i="3"/>
  <c r="A20" i="3"/>
  <c r="A19" i="3"/>
  <c r="A18" i="3"/>
  <c r="A17" i="3"/>
  <c r="F19" i="2"/>
  <c r="F18" i="2"/>
  <c r="F17" i="2"/>
  <c r="F16" i="2"/>
  <c r="F31" i="2"/>
  <c r="A8" i="3"/>
  <c r="A9" i="3"/>
  <c r="A10" i="3"/>
  <c r="A11" i="3"/>
  <c r="A13" i="3"/>
  <c r="A14" i="3"/>
  <c r="A15" i="3"/>
  <c r="A7" i="3"/>
  <c r="A6" i="3"/>
  <c r="A12" i="3"/>
  <c r="A16" i="3"/>
  <c r="F28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9" i="2"/>
  <c r="F30" i="2"/>
  <c r="F32" i="2"/>
  <c r="C34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<sst xmlns="http://schemas.openxmlformats.org/spreadsheetml/2006/main" count="50" uniqueCount="49">
  <si>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</si>
  <si>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</si>
  <si>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</si>
  <si>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</si>
  <si>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</si>
  <si>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</si>
  <si>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</si>
  <si>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</si>
  <si>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</si>
  <si>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</si>
  <si>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</si>
  <si>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</si>
  <si>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</si>
  <si>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</si>
  <si>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</si>
  <si>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</si>
  <si>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</si>
  <si>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</si>
  <si>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</si>
  <si>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</si>
  <si>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</si>
  <si>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</si>
  <si>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</si>
  <si>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</si>
  <si>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</si>
  <si>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</si>
  <si>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</si>
  <si>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</si>
  <si>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</si>
  <si>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Our Lady of the Lake</t>
  </si>
  <si>
    <t>CDIS 3311 Normal Lang. Dev</t>
  </si>
  <si>
    <t>CDIS 3343 A&amp;P Disorders</t>
  </si>
  <si>
    <t>CDIS 3362 Intro to Audiology</t>
  </si>
  <si>
    <t>CDIS 3412 Intro to Phonetics and Phonemics</t>
  </si>
  <si>
    <t>CDIS 4315 Neuroanatomy and Neurophysiology of Speech and Language</t>
  </si>
  <si>
    <t>CDIS 4340 Aural Rehabilitation</t>
  </si>
  <si>
    <t>CDIS 4351 Language Disorders in Children</t>
  </si>
  <si>
    <t>CDIS 4411 A&amp;P of Speech</t>
  </si>
  <si>
    <t>CDIS 5360 Speech and Hearing Science</t>
  </si>
  <si>
    <t>List all additional CDIS courses taken by the student with hours &amp; grades. *Do not include clinical practicum courses.</t>
  </si>
  <si>
    <t xml:space="preserve">ASHA requires: </t>
  </si>
  <si>
    <t>Physcial Science - 3 hours (Chemistry or Intro to Physics)</t>
  </si>
  <si>
    <t>Biological Science-3 hours (Human Anatomy &amp; 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</si>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</sst>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425781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37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48</v>
      </c>
      <c r="B9" s="10" t="s">
        <v>38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36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33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47</v>
      </c>
      <c r="B14" s="10" t="s">
        <v>38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D31" s="8"/>
      <c r="E31" s="8"/>
      <c r="F31" s="8">
        <f>IF(E31&gt;"",VLOOKUP(E31,Sheet2!$A$1:$B$5,2)*C31,0)</f>
        <v>0</v>
      </c>
    </row>
    <row r="32" spans="1:6" s="7" customFormat="1">
      <c r="C32" s="8"/>
      <c r="E32" s="8"/>
      <c r="F32" s="8">
        <f>IF(E32&gt;"",VLOOKUP(E32,Sheet2!$A$1:$B$5,2)*C32,0)</f>
        <v>0</v>
      </c>
    </row>
    <row r="33" spans="1:6" s="7" customFormat="1">
      <c r="A33" s="7" t="s">
        <v>5</v>
      </c>
      <c r="C33" s="8">
        <f>SUM(Sheet2!A6:'Sheet2'!A34)</f>
        <v>0</v>
      </c>
      <c r="E33" s="8"/>
      <c r="F33" s="8"/>
    </row>
    <row r="34" spans="1:6" s="7" customFormat="1">
      <c r="A34" s="7" t="s">
        <v>6</v>
      </c>
      <c r="C34" s="8">
        <f>SUM(F5:F32)</f>
        <v>0</v>
      </c>
      <c r="E34" s="8"/>
      <c r="F34" s="8"/>
    </row>
    <row r="35" spans="1:6" s="7" customFormat="1">
      <c r="C35" s="8"/>
      <c r="E35" s="8"/>
      <c r="F35" s="8"/>
    </row>
    <row r="36" spans="1:6" s="7" customFormat="1">
      <c r="A36" s="7" t="s">
        <v>7</v>
      </c>
      <c r="C36" s="9">
        <f>IF(C33&gt;0,C34/C33,0)</f>
        <v>0</v>
      </c>
      <c r="E36" s="8"/>
      <c r="F36" s="8"/>
    </row>
    <row r="37" spans="1:6" s="7" customFormat="1">
      <c r="C37" s="8"/>
      <c r="E37" s="8"/>
      <c r="F37" s="8"/>
    </row>
    <row r="38" spans="1:6" s="7" customFormat="1">
      <c r="A38" s="14" t="s">
        <v>19</v>
      </c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14"/>
      <c r="B41" s="14"/>
      <c r="C41" s="14"/>
      <c r="D41" s="14"/>
      <c r="E41" s="14"/>
      <c r="F41" s="14"/>
    </row>
    <row r="42" spans="1:6" s="7" customFormat="1">
      <c r="A42" s="7" t="s">
        <v>40</v>
      </c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>
      <c r="A45" s="7" t="s">
        <v>43</v>
      </c>
      <c r="C45" s="8"/>
      <c r="E45" s="8"/>
      <c r="F45" s="8"/>
    </row>
    <row r="46" spans="1:6" s="7" customFormat="1" ht="18.75">
      <c r="A46" s="10" t="s">
        <v>44</v>
      </c>
      <c r="C46" s="8"/>
      <c r="E46" s="8"/>
      <c r="F46" s="8"/>
    </row>
    <row r="47" spans="1:6" s="7" customFormat="1">
      <c r="C47" s="8"/>
      <c r="E47" s="8"/>
      <c r="F47" s="8"/>
    </row>
    <row r="48" spans="1:6" s="7" customFormat="1">
      <c r="A48" s="7" t="s">
        <v>45</v>
      </c>
      <c r="C48" s="8"/>
      <c r="E48" s="8"/>
      <c r="F48" s="8"/>
    </row>
    <row r="49" spans="1:6" s="7" customFormat="1">
      <c r="C49" s="8"/>
      <c r="E49" s="8"/>
      <c r="F49" s="8"/>
    </row>
    <row r="50" spans="1:6" s="7" customFormat="1">
      <c r="C50" s="8"/>
      <c r="E50" s="8"/>
      <c r="F50" s="8"/>
    </row>
    <row r="51" spans="1:6" s="5" customFormat="1">
      <c r="A51" s="7"/>
      <c r="C51" s="6"/>
      <c r="E51" s="6"/>
      <c r="F51" s="6"/>
    </row>
    <row r="52" spans="1:6">
      <c r="A52" s="5"/>
    </row>
  </sheetData>
  <mergeCells count="4">
    <mergeCell ref="D2:F2"/>
    <mergeCell ref="A38:F41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D18" sqref="D18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2010-02-19T20:28:15Z</cp:lastPrinted>
  <dcterms:created xsi:type="dcterms:W3CDTF">1998-11-02T22:06:08Z</dcterms:created>
  <dcterms:modified xsi:type="dcterms:W3CDTF">2024-10-21T21:11:30Z</dcterms:modified>
</cp:coreProperties>
</file>