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311C24F0-AFA5-4768-AD67-9F14FEE92021}" xr6:coauthVersionLast="47" xr6:coauthVersionMax="47" xr10:uidLastSave="{00000000-0000-0000-0000-000000000000}"/>
  <bookViews>
    <workbookView xWindow="-120" yWindow="-120" windowWidth="29040" windowHeight="15720" xr2:uid="{09FAAF3A-E2F3-427D-AF9C-06534B2F00FB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C34" i="2"/>
  <c r="C37" i="2" s="1"/>
  <c r="C35" i="2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</calcChain>
</file>

<file path=xl/sharedStrings.xml><?xml version="1.0" encoding="utf-8"?>
<sst xmlns="http://schemas.openxmlformats.org/spreadsheetml/2006/main" count="51" uniqueCount="51">
  <si>
    <r>
      <t xml:space="preserve">CSD 462 Clinical Bases of Language Disorders </t>
    </r>
    <r>
      <rPr>
        <b/>
        <sz val="14"/>
        <rFont val="Times New Roman"/>
        <family val="1"/>
      </rPr>
      <t>or</t>
    </r>
    <r>
      <rPr>
        <sz val="14"/>
        <rFont val="Times New Roman"/>
        <family val="1"/>
      </rPr>
      <t xml:space="preserve">                                                         CSD 444 Introduction to Organic Disorders of Speech and Language </t>
    </r>
  </si>
  <si>
    <t>CSD 442 Introduction to  Disorders of Articulation and Phonology</t>
  </si>
  <si>
    <t>CSD 230 Introduction to Audiology</t>
  </si>
  <si>
    <t>CSD 311 Clinical Phonetics</t>
  </si>
  <si>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</si>
  <si>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</si>
  <si>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</si>
  <si>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</si>
  <si>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</si>
  <si>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</si>
  <si>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</si>
  <si>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</si>
  <si>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</si>
  <si>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</si>
  <si>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</si>
  <si>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</si>
  <si>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</si>
  <si>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</si>
  <si>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</si>
  <si>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</si>
  <si>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</si>
  <si>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</si>
  <si>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</si>
  <si>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</si>
  <si>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</si>
  <si>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</si>
  <si>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</si>
  <si>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</si>
  <si>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</si>
  <si>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</si>
  <si>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</si>
  <si>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</si>
  <si>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</si>
  <si>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</si>
  <si>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 xml:space="preserve">ASHA requires: </t>
  </si>
  <si>
    <t>Development Across the LifeSpan  OR  Human Growth and Development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</si>
  <si>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</si>
  <si>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</si>
  <si>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</si>
  <si>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Physcial Science - 3 hours (Chemistry  or Intro to Physics)</t>
  </si>
  <si>
    <t>Penn State University</t>
  </si>
  <si>
    <t>CSD 146 Introduction to Communication Sciences and Disorders</t>
  </si>
  <si>
    <t>CSD 301 Acoustic Principles in Communication Sciences and Disorders</t>
  </si>
  <si>
    <t>CSD 459W Principles of Clinical Management in Communication Disorders</t>
  </si>
  <si>
    <t>CSD 451 An Introduction to Augmentative and Alternative Communication</t>
  </si>
  <si>
    <t>CSD 433 Aural Rehabilitation</t>
  </si>
  <si>
    <t>CSD 331 Anatomy and Physiology for Speech and Hearing</t>
  </si>
  <si>
    <t xml:space="preserve">CSD 300 Developmental Considerations in the Assessment and
Treatment of Language Disorders 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</si>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</sst>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Geneva"/>
    </font>
    <font>
      <sz val="12"/>
      <name val="Times"/>
    </font>
    <font>
      <sz val="14"/>
      <name val="Times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indexed="10"/>
      <name val="Times New Roman"/>
      <family val="1"/>
    </font>
    <font>
      <b/>
      <sz val="14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8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F9248-142C-482E-BC9F-747DDF5B0422}">
  <sheetPr codeName="Sheet1">
    <pageSetUpPr fitToPage="1"/>
  </sheetPr>
  <dimension ref="A1:F52"/>
  <sheetViews>
    <sheetView tabSelected="1" zoomScaleNormal="100" workbookViewId="0">
      <selection activeCell="A9" sqref="A9"/>
    </sheetView>
  </sheetViews>
  <sheetFormatPr defaultColWidth="10.7109375" defaultRowHeight="15.75"/>
  <cols>
    <col min="1" max="1" width="43.8554687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30</v>
      </c>
      <c r="C1" s="8" t="s">
        <v>4</v>
      </c>
      <c r="D1" s="16" t="s">
        <v>22</v>
      </c>
      <c r="E1" s="16"/>
      <c r="F1" s="16"/>
    </row>
    <row r="2" spans="1:6" s="7" customFormat="1">
      <c r="A2" s="7" t="s">
        <v>31</v>
      </c>
      <c r="C2" s="8"/>
      <c r="D2" s="16"/>
      <c r="E2" s="16"/>
      <c r="F2" s="16"/>
    </row>
    <row r="3" spans="1:6" s="8" customFormat="1">
      <c r="A3" s="8" t="s">
        <v>5</v>
      </c>
      <c r="B3" s="8" t="s">
        <v>40</v>
      </c>
      <c r="C3" s="8" t="s">
        <v>6</v>
      </c>
      <c r="D3" s="8" t="s">
        <v>21</v>
      </c>
      <c r="E3" s="8" t="s">
        <v>7</v>
      </c>
      <c r="F3" s="8" t="s">
        <v>8</v>
      </c>
    </row>
    <row r="4" spans="1:6" s="8" customFormat="1"/>
    <row r="5" spans="1:6" s="10" customFormat="1" ht="18.75">
      <c r="A5" s="10" t="s">
        <v>24</v>
      </c>
      <c r="B5" s="10" t="s">
        <v>46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25</v>
      </c>
      <c r="B6" s="10" t="s">
        <v>1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26</v>
      </c>
      <c r="B7" s="10" t="s">
        <v>2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27</v>
      </c>
      <c r="B8" s="10" t="s">
        <v>45</v>
      </c>
      <c r="C8" s="11"/>
      <c r="D8" s="11"/>
      <c r="E8" s="11"/>
      <c r="F8" s="11">
        <f>IF(E8&gt;"",VLOOKUP(E8,Sheet2!$A$1:$B$5,2)*C8,0)</f>
        <v>0</v>
      </c>
    </row>
    <row r="9" spans="1:6" s="10" customFormat="1" ht="18.75" customHeight="1">
      <c r="A9" s="19" t="s">
        <v>50</v>
      </c>
      <c r="C9" s="11"/>
      <c r="D9" s="12"/>
      <c r="E9" s="11"/>
      <c r="F9" s="11">
        <f>IF(E9&gt;"",VLOOKUP(E9,Sheet2!$A$1:$B$5,2)*C9,0)</f>
        <v>0</v>
      </c>
    </row>
    <row r="10" spans="1:6" s="10" customFormat="1" ht="37.5">
      <c r="A10" s="10" t="s">
        <v>28</v>
      </c>
      <c r="B10" s="15" t="s">
        <v>47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37.5">
      <c r="A11" s="10" t="s">
        <v>29</v>
      </c>
      <c r="B11" s="15" t="s">
        <v>0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32</v>
      </c>
      <c r="C12" s="11"/>
      <c r="D12" s="11"/>
      <c r="E12" s="11"/>
      <c r="F12" s="11">
        <f>IF(E12&gt;"",VLOOKUP(E12,Sheet2!$A$1:$B$5,2)*C12,0)</f>
        <v>0</v>
      </c>
    </row>
    <row r="13" spans="1:6" s="10" customFormat="1" ht="18.75">
      <c r="A13" s="19" t="s">
        <v>48</v>
      </c>
      <c r="B13" s="10" t="s">
        <v>3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9" t="s">
        <v>49</v>
      </c>
      <c r="B14" s="10" t="s">
        <v>42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7" t="s">
        <v>33</v>
      </c>
      <c r="B20" s="18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17</v>
      </c>
      <c r="B22" s="14" t="s">
        <v>41</v>
      </c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18</v>
      </c>
      <c r="B23" s="10" t="s">
        <v>43</v>
      </c>
      <c r="C23" s="11">
        <v>3</v>
      </c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20</v>
      </c>
      <c r="B24" s="10"/>
      <c r="C24" s="11"/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19</v>
      </c>
      <c r="B25" s="10" t="s">
        <v>44</v>
      </c>
      <c r="C25" s="11">
        <v>3</v>
      </c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9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10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11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23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34</v>
      </c>
      <c r="C43" s="8"/>
      <c r="E43" s="8"/>
      <c r="F43" s="8"/>
    </row>
    <row r="44" spans="1:6" s="7" customFormat="1">
      <c r="A44" s="7" t="s">
        <v>39</v>
      </c>
      <c r="C44" s="8"/>
      <c r="E44" s="8"/>
      <c r="F44" s="8"/>
    </row>
    <row r="45" spans="1:6" s="7" customFormat="1">
      <c r="A45" s="7" t="s">
        <v>36</v>
      </c>
      <c r="C45" s="8"/>
      <c r="E45" s="8"/>
      <c r="F45" s="8"/>
    </row>
    <row r="46" spans="1:6" s="7" customFormat="1">
      <c r="A46" s="7" t="s">
        <v>37</v>
      </c>
      <c r="C46" s="8"/>
      <c r="E46" s="8"/>
      <c r="F46" s="8"/>
    </row>
    <row r="47" spans="1:6" s="5" customFormat="1">
      <c r="A47" s="7" t="s">
        <v>38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35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5"/>
      <c r="B52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55" orientation="landscape" horizontalDpi="1200" verticalDpi="1200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F5886-DDA4-4E9D-B2C4-F6B1FC2A4EB7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2F58B-FA55-49F1-ABE9-85763282DABF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4D190-867D-4B26-9ED6-52A3F607696E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5CF97-B041-4D16-B1D4-0216EF859474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C2A86-F692-4BC4-ACBF-8682A7022236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DE79A-E268-4C89-B397-55DA2C2F55A4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1A6F2-8DFB-4BBD-A7EA-79BBA75D5879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5970D-C26D-4FFA-815E-4FF2CE188CFC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12</v>
      </c>
      <c r="B1">
        <v>4</v>
      </c>
    </row>
    <row r="2" spans="1:2">
      <c r="A2" t="s">
        <v>13</v>
      </c>
      <c r="B2">
        <v>3</v>
      </c>
    </row>
    <row r="3" spans="1:2">
      <c r="A3" t="s">
        <v>14</v>
      </c>
      <c r="B3">
        <v>2</v>
      </c>
    </row>
    <row r="4" spans="1:2">
      <c r="A4" t="s">
        <v>15</v>
      </c>
      <c r="B4">
        <v>1</v>
      </c>
    </row>
    <row r="5" spans="1:2">
      <c r="A5" t="s">
        <v>16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.75">
      <c r="A8" s="2">
        <f>IF(Sheet1!E7&gt;"",Sheet1!C7,0)</f>
        <v>0</v>
      </c>
    </row>
    <row r="9" spans="1:2" ht="18.75">
      <c r="A9" s="2">
        <f>IF(Sheet1!E8&gt;"",Sheet1!C8,0)</f>
        <v>0</v>
      </c>
    </row>
    <row r="10" spans="1:2" ht="18.75">
      <c r="A10" s="2">
        <f>IF(Sheet1!E9&gt;"",Sheet1!C9,0)</f>
        <v>0</v>
      </c>
    </row>
    <row r="11" spans="1:2" ht="18.75">
      <c r="A11" s="2">
        <f>IF(Sheet1!E10&gt;"",Sheet1!C10,0)</f>
        <v>0</v>
      </c>
    </row>
    <row r="12" spans="1:2" ht="18.75">
      <c r="A12" s="2">
        <f>IF(Sheet1!E11&gt;"",Sheet1!C11,0)</f>
        <v>0</v>
      </c>
    </row>
    <row r="13" spans="1:2" ht="18.75">
      <c r="A13" s="2">
        <f>IF(Sheet1!E12&gt;"",Sheet1!C12,0)</f>
        <v>0</v>
      </c>
    </row>
    <row r="14" spans="1:2" ht="18.75">
      <c r="A14" s="2">
        <f>IF(Sheet1!E13&gt;"",Sheet1!C13,0)</f>
        <v>0</v>
      </c>
    </row>
    <row r="15" spans="1:2" ht="18.75">
      <c r="A15" s="2">
        <f>IF(Sheet1!E14&gt;"",Sheet1!C14,0)</f>
        <v>0</v>
      </c>
    </row>
    <row r="16" spans="1:2" ht="18.75">
      <c r="A16" s="2">
        <f>IF(Sheet1!E15&gt;"",Sheet1!C15,0)</f>
        <v>0</v>
      </c>
    </row>
    <row r="17" spans="1:1" ht="18.75">
      <c r="A17" s="2">
        <f>IF(Sheet1!E16&gt;"",Sheet1!C16,0)</f>
        <v>0</v>
      </c>
    </row>
    <row r="18" spans="1:1" ht="18.75">
      <c r="A18" s="2">
        <f>IF(Sheet1!E17&gt;"",Sheet1!C17,0)</f>
        <v>0</v>
      </c>
    </row>
    <row r="19" spans="1:1" ht="18.75">
      <c r="A19" s="2">
        <f>IF(Sheet1!E18&gt;"",Sheet1!C18,0)</f>
        <v>0</v>
      </c>
    </row>
    <row r="20" spans="1:1" ht="18.75">
      <c r="A20" s="2">
        <f>IF(Sheet1!E19&gt;"",Sheet1!C19,0)</f>
        <v>0</v>
      </c>
    </row>
    <row r="21" spans="1:1" ht="18.75">
      <c r="A21" s="2">
        <f>IF(Sheet1!E20&gt;"",Sheet1!C20,0)</f>
        <v>0</v>
      </c>
    </row>
    <row r="22" spans="1:1" ht="18.75">
      <c r="A22" s="2">
        <f>IF(Sheet1!E21&gt;"",Sheet1!C21,0)</f>
        <v>0</v>
      </c>
    </row>
    <row r="23" spans="1:1" ht="18.75">
      <c r="A23" s="2">
        <f>IF(Sheet1!E22&gt;"",Sheet1!C22,0)</f>
        <v>0</v>
      </c>
    </row>
    <row r="24" spans="1:1" ht="18.75">
      <c r="A24" s="2">
        <f>IF(Sheet1!E23&gt;"",Sheet1!C23,0)</f>
        <v>0</v>
      </c>
    </row>
    <row r="25" spans="1:1" ht="18.75">
      <c r="A25" s="2">
        <f>IF(Sheet1!E24&gt;"",Sheet1!C24,0)</f>
        <v>0</v>
      </c>
    </row>
    <row r="26" spans="1:1" ht="18.75">
      <c r="A26" s="2">
        <f>IF(Sheet1!E25&gt;"",Sheet1!C25,0)</f>
        <v>0</v>
      </c>
    </row>
    <row r="27" spans="1:1" ht="18.75">
      <c r="A27" s="2">
        <f>IF(Sheet1!E26&gt;"",Sheet1!C26,0)</f>
        <v>0</v>
      </c>
    </row>
    <row r="28" spans="1:1" ht="18.75">
      <c r="A28" s="2">
        <f>IF(Sheet1!E27&gt;"",Sheet1!C27,0)</f>
        <v>0</v>
      </c>
    </row>
    <row r="29" spans="1:1" ht="18.75">
      <c r="A29" s="2">
        <f>IF(Sheet1!E28&gt;"",Sheet1!C28,0)</f>
        <v>0</v>
      </c>
    </row>
    <row r="30" spans="1:1" ht="18.75">
      <c r="A30" s="2">
        <f>IF(Sheet1!E29&gt;"",Sheet1!C29,0)</f>
        <v>0</v>
      </c>
    </row>
    <row r="31" spans="1:1" ht="18.75">
      <c r="A31" s="2">
        <f>IF(Sheet1!E30&gt;"",Sheet1!C30,0)</f>
        <v>0</v>
      </c>
    </row>
    <row r="32" spans="1:1" ht="18.75">
      <c r="A32" s="2">
        <f>IF(Sheet1!E31&gt;"",Sheet1!C31,0)</f>
        <v>0</v>
      </c>
    </row>
    <row r="33" spans="1:1" ht="18.75">
      <c r="A33" s="2">
        <f>IF(Sheet1!E32&gt;"",Sheet1!C32,0)</f>
        <v>0</v>
      </c>
    </row>
    <row r="34" spans="1:1" ht="18.75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48DF1-6D32-4A0F-B5EE-C5D920411552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21202-92D4-41AC-9D42-4AE6C46520CE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A443D-481D-4F3F-AA60-C1833F826147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B5CE9-8F8F-46C0-9469-3831AB656F21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D537A-D69F-4638-828D-7191C3803E51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8E00E-FD31-441B-B783-6CBAE4CF5368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CDFE3-6CA4-4639-B91D-7556F5B5DA81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2013-02-07T14:58:00Z</cp:lastPrinted>
  <dcterms:created xsi:type="dcterms:W3CDTF">1998-11-02T22:06:08Z</dcterms:created>
  <dcterms:modified xsi:type="dcterms:W3CDTF">2024-10-22T15:55:50Z</dcterms:modified>
</cp:coreProperties>
</file>