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Older versions-on website 2024\"/>
    </mc:Choice>
  </mc:AlternateContent>
  <xr:revisionPtr revIDLastSave="0" documentId="13_ncr:1_{71F8CE50-1949-4810-8DF5-AC2C2FAB2086}" xr6:coauthVersionLast="47" xr6:coauthVersionMax="47" xr10:uidLastSave="{00000000-0000-0000-0000-000000000000}"/>
  <bookViews>
    <workbookView xWindow="-90" yWindow="75" windowWidth="28935" windowHeight="15450" xr2:uid="{00000000-000D-0000-FFFF-FFFF00000000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4" i="3" l="1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F19" i="2"/>
  <c r="F18" i="2"/>
  <c r="F17" i="2"/>
  <c r="F16" i="2"/>
  <c r="F30" i="2"/>
  <c r="A8" i="3"/>
  <c r="A9" i="3"/>
  <c r="A10" i="3"/>
  <c r="A11" i="3"/>
  <c r="A13" i="3"/>
  <c r="A14" i="3"/>
  <c r="A15" i="3"/>
  <c r="A7" i="3"/>
  <c r="A6" i="3"/>
  <c r="A12" i="3"/>
  <c r="A16" i="3"/>
  <c r="F27" i="2"/>
  <c r="F26" i="2"/>
  <c r="F5" i="2"/>
  <c r="F6" i="2"/>
  <c r="F7" i="2"/>
  <c r="F8" i="2"/>
  <c r="F9" i="2"/>
  <c r="F10" i="2"/>
  <c r="F11" i="2"/>
  <c r="F12" i="2"/>
  <c r="F13" i="2"/>
  <c r="F14" i="2"/>
  <c r="F15" i="2"/>
  <c r="F20" i="2"/>
  <c r="F21" i="2"/>
  <c r="F22" i="2"/>
  <c r="F23" i="2"/>
  <c r="F24" i="2"/>
  <c r="F25" i="2"/>
  <c r="F28" i="2"/>
  <c r="F29" i="2"/>
  <c r="F31" i="2"/>
  <c r="C32" i="2"/>
  <c r="C35" i="2" s="1"/>
  <c r="C33" i="2"/>
</calcChain>
</file>

<file path=xl/sharedStrings.xml><?xml version="1.0" encoding="utf-8"?>
<sst xmlns="http://schemas.openxmlformats.org/spreadsheetml/2006/main" count="48" uniqueCount="48">
  <si>
    <t>Advisor</t>
  </si>
  <si>
    <t>Course</t>
  </si>
  <si>
    <t>Hours</t>
  </si>
  <si>
    <t>Grade</t>
  </si>
  <si>
    <t>Points</t>
  </si>
  <si>
    <t>Total Hours</t>
  </si>
  <si>
    <t>Total Grade Points</t>
  </si>
  <si>
    <t>Grade Point Average</t>
  </si>
  <si>
    <t>A</t>
  </si>
  <si>
    <t>B</t>
  </si>
  <si>
    <t>C</t>
  </si>
  <si>
    <t>D</t>
  </si>
  <si>
    <t>F</t>
  </si>
  <si>
    <t>Intro--CDIS 1331</t>
  </si>
  <si>
    <t>Service Delivery--CDIS 4317</t>
  </si>
  <si>
    <t>Augmentative--CDIS 4340</t>
  </si>
  <si>
    <t>Neuro Survey--CDIS 4350</t>
  </si>
  <si>
    <t>Sem. Taken</t>
  </si>
  <si>
    <t>Undegraduate School</t>
  </si>
  <si>
    <t xml:space="preserve">NOTES: </t>
  </si>
  <si>
    <t>Anatomy--CDIS 3325/5325</t>
  </si>
  <si>
    <t>Artic/Phonology--CDIS 3462/5462</t>
  </si>
  <si>
    <t>Audiology--CDIS 4420/5420</t>
  </si>
  <si>
    <t>Aural Rehab.--CDIS 4370/5370</t>
  </si>
  <si>
    <t>Language Develop.--CDIS 4330/5330</t>
  </si>
  <si>
    <t>Language Disorders--CDIS 4466/5466</t>
  </si>
  <si>
    <t xml:space="preserve">Name: </t>
  </si>
  <si>
    <t xml:space="preserve">ID:  </t>
  </si>
  <si>
    <t>Neurology--CDIS 3312/5312</t>
  </si>
  <si>
    <t>List all additional CDIS courses taken by the student with hours &amp; grades. *Do not include clinical practicum courses.</t>
  </si>
  <si>
    <t>ASLS 267 Anatomy and Physiology of the Speech and Hearing Mechanism</t>
  </si>
  <si>
    <t>ASLS 360 Articulation and Voice Disorders</t>
  </si>
  <si>
    <t>ASLS 370 Basic Audiology</t>
  </si>
  <si>
    <t xml:space="preserve">ASLS 478 Aural Rehabilitation and Amplification </t>
  </si>
  <si>
    <t>ASLS 266 Normal Speech and Language Development</t>
  </si>
  <si>
    <t>ASLS 365 Language Disorders in Children</t>
  </si>
  <si>
    <t>ASLS 260 Introduction to Phonetics</t>
  </si>
  <si>
    <t xml:space="preserve">ASLS 343 Fundamentals of Physiological and Biological Acoustics </t>
  </si>
  <si>
    <t>University of Northern Colorado</t>
  </si>
  <si>
    <t>ASHA requires:</t>
  </si>
  <si>
    <t>Physcial Science - 3 hours (Chemistry or Intro to Physics)</t>
  </si>
  <si>
    <t>Biological Science-3 hours (Human Anatomy &amp; Physiology, Zoology, Neurophysiology, Human Genetics, Veterinary Science)</t>
  </si>
  <si>
    <t>Social/Behavorial Science - 3 hours (Psychology, Sociology, Anthropology, Public Health)</t>
  </si>
  <si>
    <t>Statistics--HP 3302 (Not Business Statistics)</t>
  </si>
  <si>
    <t>Development Across the LifeSpan  OR Human Growth and Development)</t>
  </si>
  <si>
    <t>Phonetics--CDIS 3359/5353</t>
  </si>
  <si>
    <t>Speech Science--CDIS 3375/5375</t>
  </si>
  <si>
    <t>Hearing Science--CDIS 3369/5369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</si>
</sst>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Geneva"/>
    </font>
    <font>
      <sz val="12"/>
      <name val="Tms Rmn"/>
    </font>
    <font>
      <sz val="14"/>
      <name val="Tms Rmn"/>
    </font>
    <font>
      <sz val="12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6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51"/>
  <sheetViews>
    <sheetView tabSelected="1" view="pageBreakPreview" zoomScaleNormal="100" zoomScaleSheetLayoutView="100" workbookViewId="0">
      <selection activeCell="A9" sqref="A9"/>
    </sheetView>
  </sheetViews>
  <sheetFormatPr defaultColWidth="10.7109375" defaultRowHeight="15.75"/>
  <cols>
    <col min="1" max="1" width="41.28515625" style="3" customWidth="1"/>
    <col min="2" max="2" width="91.7109375" style="3" customWidth="1"/>
    <col min="3" max="3" width="10.42578125" style="4" customWidth="1"/>
    <col min="4" max="4" width="16.28515625" style="3" customWidth="1"/>
    <col min="5" max="6" width="9.28515625" style="4" customWidth="1"/>
    <col min="7" max="16384" width="10.7109375" style="1"/>
  </cols>
  <sheetData>
    <row r="1" spans="1:6" s="7" customFormat="1">
      <c r="A1" s="7" t="s">
        <v>26</v>
      </c>
      <c r="C1" s="8" t="s">
        <v>0</v>
      </c>
      <c r="D1" s="14" t="s">
        <v>18</v>
      </c>
      <c r="E1" s="14"/>
      <c r="F1" s="14"/>
    </row>
    <row r="2" spans="1:6" s="7" customFormat="1">
      <c r="A2" s="7" t="s">
        <v>27</v>
      </c>
      <c r="C2" s="8"/>
      <c r="D2" s="14"/>
      <c r="E2" s="14"/>
      <c r="F2" s="14"/>
    </row>
    <row r="3" spans="1:6" s="8" customFormat="1">
      <c r="A3" s="8" t="s">
        <v>1</v>
      </c>
      <c r="B3" s="8" t="s">
        <v>38</v>
      </c>
      <c r="C3" s="8" t="s">
        <v>2</v>
      </c>
      <c r="D3" s="8" t="s">
        <v>17</v>
      </c>
      <c r="E3" s="8" t="s">
        <v>3</v>
      </c>
      <c r="F3" s="8" t="s">
        <v>4</v>
      </c>
    </row>
    <row r="4" spans="1:6" s="8" customFormat="1"/>
    <row r="5" spans="1:6" s="10" customFormat="1" ht="18.75">
      <c r="A5" s="10" t="s">
        <v>20</v>
      </c>
      <c r="B5" s="13" t="s">
        <v>30</v>
      </c>
      <c r="C5" s="11">
        <v>3</v>
      </c>
      <c r="D5" s="11"/>
      <c r="E5" s="11"/>
      <c r="F5" s="11">
        <f>IF(E5&gt;"",VLOOKUP(E5,Sheet2!$A$1:$B$5,2)*C5,0)</f>
        <v>0</v>
      </c>
    </row>
    <row r="6" spans="1:6" s="10" customFormat="1" ht="18.75">
      <c r="A6" s="10" t="s">
        <v>21</v>
      </c>
      <c r="B6" s="10" t="s">
        <v>31</v>
      </c>
      <c r="C6" s="11">
        <v>3</v>
      </c>
      <c r="D6" s="11"/>
      <c r="E6" s="11"/>
      <c r="F6" s="11">
        <f>IF(E6&gt;"",VLOOKUP(E6,Sheet2!$A$1:$B$5,2)*C6,0)</f>
        <v>0</v>
      </c>
    </row>
    <row r="7" spans="1:6" s="10" customFormat="1" ht="18.75">
      <c r="A7" s="10" t="s">
        <v>22</v>
      </c>
      <c r="B7" s="10" t="s">
        <v>32</v>
      </c>
      <c r="C7" s="11">
        <v>4</v>
      </c>
      <c r="D7" s="11"/>
      <c r="E7" s="11"/>
      <c r="F7" s="11">
        <f>IF(E7&gt;"",VLOOKUP(E7,Sheet2!$A$1:$B$5,2)*C7,0)</f>
        <v>0</v>
      </c>
    </row>
    <row r="8" spans="1:6" s="10" customFormat="1" ht="18.75">
      <c r="A8" s="10" t="s">
        <v>23</v>
      </c>
      <c r="B8" s="10" t="s">
        <v>33</v>
      </c>
      <c r="C8" s="11">
        <v>3</v>
      </c>
      <c r="D8" s="11"/>
      <c r="E8" s="11"/>
      <c r="F8" s="11">
        <f>IF(E8&gt;"",VLOOKUP(E8,Sheet2!$A$1:$B$5,2)*C8,0)</f>
        <v>0</v>
      </c>
    </row>
    <row r="9" spans="1:6" s="10" customFormat="1" ht="18.75" customHeight="1">
      <c r="A9" s="18" t="s">
        <v>47</v>
      </c>
      <c r="C9" s="11">
        <v>3</v>
      </c>
      <c r="D9" s="12"/>
      <c r="E9" s="11"/>
      <c r="F9" s="11">
        <f>IF(E9&gt;"",VLOOKUP(E9,Sheet2!$A$1:$B$5,2)*C9,0)</f>
        <v>0</v>
      </c>
    </row>
    <row r="10" spans="1:6" s="10" customFormat="1" ht="18.75">
      <c r="A10" s="10" t="s">
        <v>24</v>
      </c>
      <c r="B10" s="10" t="s">
        <v>34</v>
      </c>
      <c r="C10" s="11">
        <v>3</v>
      </c>
      <c r="D10" s="11"/>
      <c r="E10" s="11"/>
      <c r="F10" s="11">
        <f>IF(E10&gt;"",VLOOKUP(E10,Sheet2!$A$1:$B$5,2)*C10,0)</f>
        <v>0</v>
      </c>
    </row>
    <row r="11" spans="1:6" s="10" customFormat="1" ht="18.75">
      <c r="A11" s="10" t="s">
        <v>25</v>
      </c>
      <c r="B11" s="10" t="s">
        <v>35</v>
      </c>
      <c r="C11" s="11">
        <v>3</v>
      </c>
      <c r="D11" s="11"/>
      <c r="E11" s="11"/>
      <c r="F11" s="11">
        <f>IF(E11&gt;"",VLOOKUP(E11,Sheet2!$A$1:$B$5,2)*C11,0)</f>
        <v>0</v>
      </c>
    </row>
    <row r="12" spans="1:6" s="10" customFormat="1" ht="18.75">
      <c r="A12" s="10" t="s">
        <v>28</v>
      </c>
      <c r="C12" s="11">
        <v>3</v>
      </c>
      <c r="D12" s="11"/>
      <c r="E12" s="11"/>
      <c r="F12" s="11">
        <f>IF(E12&gt;"",VLOOKUP(E12,Sheet2!$A$1:$B$5,2)*C12,0)</f>
        <v>0</v>
      </c>
    </row>
    <row r="13" spans="1:6" s="10" customFormat="1" ht="18.75">
      <c r="A13" s="18" t="s">
        <v>45</v>
      </c>
      <c r="B13" s="10" t="s">
        <v>36</v>
      </c>
      <c r="C13" s="11">
        <v>2</v>
      </c>
      <c r="D13" s="11"/>
      <c r="E13" s="11"/>
      <c r="F13" s="11">
        <f>IF(E13&gt;"",VLOOKUP(E13,Sheet2!$A$1:$B$5,2)*C13,0)</f>
        <v>0</v>
      </c>
    </row>
    <row r="14" spans="1:6" s="10" customFormat="1" ht="18.75">
      <c r="A14" s="18" t="s">
        <v>46</v>
      </c>
      <c r="B14" s="10" t="s">
        <v>37</v>
      </c>
      <c r="C14" s="11">
        <v>2</v>
      </c>
      <c r="D14" s="11"/>
      <c r="E14" s="11"/>
      <c r="F14" s="11">
        <f>IF(E14&gt;"",VLOOKUP(E14,Sheet2!$A$1:$B$5,2)*C14,0)</f>
        <v>0</v>
      </c>
    </row>
    <row r="15" spans="1:6" s="10" customFormat="1" ht="18.75">
      <c r="C15" s="11">
        <v>3</v>
      </c>
      <c r="D15" s="11"/>
      <c r="E15" s="11"/>
      <c r="F15" s="11">
        <f>IF(E15&gt;"",VLOOKUP(E15,Sheet2!$A$1:$B$5,2)*C15,0)</f>
        <v>0</v>
      </c>
    </row>
    <row r="16" spans="1:6" s="10" customFormat="1" ht="18.75">
      <c r="C16" s="11"/>
      <c r="D16" s="11"/>
      <c r="E16" s="11"/>
      <c r="F16" s="11">
        <f>IF(E16&gt;"",VLOOKUP(E16,Sheet2!$A$1:$B$5,2)*C16,0)</f>
        <v>0</v>
      </c>
    </row>
    <row r="17" spans="1:6" s="10" customFormat="1" ht="18.75">
      <c r="C17" s="11"/>
      <c r="D17" s="11"/>
      <c r="E17" s="11"/>
      <c r="F17" s="11">
        <f>IF(E17&gt;"",VLOOKUP(E17,Sheet2!$A$1:$B$5,2)*C17,0)</f>
        <v>0</v>
      </c>
    </row>
    <row r="18" spans="1:6" s="10" customFormat="1" ht="18.75">
      <c r="C18" s="11"/>
      <c r="D18" s="11"/>
      <c r="E18" s="11"/>
      <c r="F18" s="11">
        <f>IF(E18&gt;"",VLOOKUP(E18,Sheet2!$A$1:$B$5,2)*C18,0)</f>
        <v>0</v>
      </c>
    </row>
    <row r="19" spans="1:6" s="10" customFormat="1" ht="18.75">
      <c r="A19" s="16" t="s">
        <v>29</v>
      </c>
      <c r="B19" s="17"/>
      <c r="C19" s="11"/>
      <c r="D19" s="11"/>
      <c r="E19" s="11"/>
      <c r="F19" s="11">
        <f>IF(E19&gt;"",VLOOKUP(E19,Sheet2!$A$1:$B$5,2)*C19,0)</f>
        <v>0</v>
      </c>
    </row>
    <row r="20" spans="1:6" s="10" customFormat="1" ht="18.75">
      <c r="C20" s="11"/>
      <c r="D20" s="11"/>
      <c r="E20" s="11"/>
      <c r="F20" s="11">
        <f>IF(E20&gt;"",VLOOKUP(E20,Sheet2!$A$1:$B$5,2)*C20,0)</f>
        <v>0</v>
      </c>
    </row>
    <row r="21" spans="1:6" s="10" customFormat="1" ht="18.75">
      <c r="A21" s="10" t="s">
        <v>13</v>
      </c>
      <c r="C21" s="11">
        <v>3</v>
      </c>
      <c r="D21" s="11"/>
      <c r="E21" s="11"/>
      <c r="F21" s="11">
        <f>IF(E21&gt;"",VLOOKUP(E21,Sheet2!$A$1:$B$5,2)*C21,0)</f>
        <v>0</v>
      </c>
    </row>
    <row r="22" spans="1:6" s="10" customFormat="1" ht="18.75">
      <c r="A22" s="10" t="s">
        <v>14</v>
      </c>
      <c r="C22" s="11">
        <v>3</v>
      </c>
      <c r="D22" s="11"/>
      <c r="E22" s="11"/>
      <c r="F22" s="11">
        <f>IF(E22&gt;"",VLOOKUP(E22,Sheet2!$A$1:$B$5,2)*C22,0)</f>
        <v>0</v>
      </c>
    </row>
    <row r="23" spans="1:6" s="10" customFormat="1" ht="18.75">
      <c r="A23" s="10" t="s">
        <v>16</v>
      </c>
      <c r="C23" s="11">
        <v>3</v>
      </c>
      <c r="D23" s="11"/>
      <c r="E23" s="11"/>
      <c r="F23" s="11">
        <f>IF(E23&gt;"",VLOOKUP(E23,Sheet2!$A$1:$B$5,2)*C23,0)</f>
        <v>0</v>
      </c>
    </row>
    <row r="24" spans="1:6" s="10" customFormat="1" ht="18.75">
      <c r="A24" s="10" t="s">
        <v>15</v>
      </c>
      <c r="C24" s="11">
        <v>3</v>
      </c>
      <c r="D24" s="11"/>
      <c r="E24" s="11"/>
      <c r="F24" s="11">
        <f>IF(E24&gt;"",VLOOKUP(E24,Sheet2!$A$1:$B$5,2)*C24,0)</f>
        <v>0</v>
      </c>
    </row>
    <row r="25" spans="1:6" s="7" customFormat="1">
      <c r="C25" s="8"/>
      <c r="D25" s="8"/>
      <c r="E25" s="8"/>
      <c r="F25" s="8">
        <f>IF(E25&gt;"",VLOOKUP(E25,Sheet2!$A$1:$B$5,2)*C25,0)</f>
        <v>0</v>
      </c>
    </row>
    <row r="26" spans="1:6" s="7" customFormat="1">
      <c r="C26" s="8"/>
      <c r="D26" s="8"/>
      <c r="E26" s="8"/>
      <c r="F26" s="8">
        <f>IF(E26&gt;"",VLOOKUP(E26,Sheet2!$A$1:$B$5,2)*C26,0)</f>
        <v>0</v>
      </c>
    </row>
    <row r="27" spans="1:6" s="7" customFormat="1">
      <c r="C27" s="8"/>
      <c r="D27" s="8"/>
      <c r="E27" s="8"/>
      <c r="F27" s="8">
        <f>IF(E27&gt;"",VLOOKUP(E27,Sheet2!$A$1:$B$5,2)*C27,0)</f>
        <v>0</v>
      </c>
    </row>
    <row r="28" spans="1:6" s="7" customFormat="1">
      <c r="C28" s="8"/>
      <c r="D28" s="8"/>
      <c r="E28" s="8"/>
      <c r="F28" s="8">
        <f>IF(E28&gt;"",VLOOKUP(E28,Sheet2!$A$1:$B$5,2)*C28,0)</f>
        <v>0</v>
      </c>
    </row>
    <row r="29" spans="1:6" s="7" customFormat="1">
      <c r="C29" s="8"/>
      <c r="D29" s="8"/>
      <c r="E29" s="8"/>
      <c r="F29" s="8">
        <f>IF(E29&gt;"",VLOOKUP(E29,Sheet2!$A$1:$B$5,2)*C29,0)</f>
        <v>0</v>
      </c>
    </row>
    <row r="30" spans="1:6" s="7" customFormat="1">
      <c r="C30" s="8"/>
      <c r="D30" s="8"/>
      <c r="E30" s="8"/>
      <c r="F30" s="8">
        <f>IF(E30&gt;"",VLOOKUP(E30,Sheet2!$A$1:$B$5,2)*C30,0)</f>
        <v>0</v>
      </c>
    </row>
    <row r="31" spans="1:6" s="7" customFormat="1">
      <c r="C31" s="8"/>
      <c r="E31" s="8"/>
      <c r="F31" s="8">
        <f>IF(E31&gt;"",VLOOKUP(E31,Sheet2!$A$1:$B$5,2)*C31,0)</f>
        <v>0</v>
      </c>
    </row>
    <row r="32" spans="1:6" s="7" customFormat="1">
      <c r="A32" s="7" t="s">
        <v>5</v>
      </c>
      <c r="C32" s="8">
        <f>SUM(Sheet2!A6:'Sheet2'!A34)</f>
        <v>0</v>
      </c>
      <c r="E32" s="8"/>
      <c r="F32" s="8"/>
    </row>
    <row r="33" spans="1:6" s="7" customFormat="1">
      <c r="A33" s="7" t="s">
        <v>6</v>
      </c>
      <c r="C33" s="8">
        <f>SUM(F5:F31)</f>
        <v>0</v>
      </c>
      <c r="E33" s="8"/>
      <c r="F33" s="8"/>
    </row>
    <row r="34" spans="1:6" s="7" customFormat="1">
      <c r="C34" s="8"/>
      <c r="E34" s="8"/>
      <c r="F34" s="8"/>
    </row>
    <row r="35" spans="1:6" s="7" customFormat="1">
      <c r="A35" s="7" t="s">
        <v>7</v>
      </c>
      <c r="C35" s="9">
        <f>IF(C32&gt;0,C33/C32,0)</f>
        <v>0</v>
      </c>
      <c r="E35" s="8"/>
      <c r="F35" s="8"/>
    </row>
    <row r="36" spans="1:6" s="7" customFormat="1">
      <c r="C36" s="8"/>
      <c r="E36" s="8"/>
      <c r="F36" s="8"/>
    </row>
    <row r="37" spans="1:6" s="7" customFormat="1">
      <c r="A37" s="15" t="s">
        <v>19</v>
      </c>
      <c r="B37" s="15"/>
      <c r="C37" s="15"/>
      <c r="D37" s="15"/>
      <c r="E37" s="15"/>
      <c r="F37" s="15"/>
    </row>
    <row r="38" spans="1:6" s="7" customFormat="1">
      <c r="A38" s="15"/>
      <c r="B38" s="15"/>
      <c r="C38" s="15"/>
      <c r="D38" s="15"/>
      <c r="E38" s="15"/>
      <c r="F38" s="15"/>
    </row>
    <row r="39" spans="1:6" s="7" customFormat="1">
      <c r="A39" s="15"/>
      <c r="B39" s="15"/>
      <c r="C39" s="15"/>
      <c r="D39" s="15"/>
      <c r="E39" s="15"/>
      <c r="F39" s="15"/>
    </row>
    <row r="40" spans="1:6" s="7" customFormat="1">
      <c r="A40" s="15"/>
      <c r="B40" s="15"/>
      <c r="C40" s="15"/>
      <c r="D40" s="15"/>
      <c r="E40" s="15"/>
      <c r="F40" s="15"/>
    </row>
    <row r="41" spans="1:6" s="7" customFormat="1">
      <c r="A41" s="7" t="s">
        <v>39</v>
      </c>
      <c r="C41" s="8"/>
      <c r="E41" s="8"/>
      <c r="F41" s="8"/>
    </row>
    <row r="42" spans="1:6" s="7" customFormat="1">
      <c r="A42" s="7" t="s">
        <v>40</v>
      </c>
      <c r="C42" s="8"/>
      <c r="E42" s="8"/>
      <c r="F42" s="8"/>
    </row>
    <row r="43" spans="1:6" s="7" customFormat="1">
      <c r="A43" s="7" t="s">
        <v>41</v>
      </c>
      <c r="C43" s="8"/>
      <c r="E43" s="8"/>
      <c r="F43" s="8"/>
    </row>
    <row r="44" spans="1:6" s="7" customFormat="1">
      <c r="A44" s="7" t="s">
        <v>42</v>
      </c>
      <c r="C44" s="8"/>
      <c r="E44" s="8"/>
      <c r="F44" s="8"/>
    </row>
    <row r="45" spans="1:6" s="7" customFormat="1" ht="18.75">
      <c r="A45" s="10" t="s">
        <v>43</v>
      </c>
      <c r="C45" s="8"/>
      <c r="E45" s="8"/>
      <c r="F45" s="8"/>
    </row>
    <row r="46" spans="1:6" s="7" customFormat="1">
      <c r="C46" s="8"/>
      <c r="E46" s="8"/>
      <c r="F46" s="8"/>
    </row>
    <row r="47" spans="1:6" s="7" customFormat="1">
      <c r="A47" s="7" t="s">
        <v>44</v>
      </c>
      <c r="C47" s="8"/>
      <c r="E47" s="8"/>
      <c r="F47" s="8"/>
    </row>
    <row r="48" spans="1:6" s="7" customFormat="1">
      <c r="C48" s="8"/>
      <c r="E48" s="8"/>
      <c r="F48" s="8"/>
    </row>
    <row r="49" spans="1:6" s="7" customFormat="1">
      <c r="C49" s="8"/>
      <c r="E49" s="8"/>
      <c r="F49" s="8"/>
    </row>
    <row r="50" spans="1:6" s="5" customFormat="1">
      <c r="A50" s="7"/>
      <c r="C50" s="6"/>
      <c r="E50" s="6"/>
      <c r="F50" s="6"/>
    </row>
    <row r="51" spans="1:6">
      <c r="A51" s="5"/>
    </row>
  </sheetData>
  <mergeCells count="4">
    <mergeCell ref="D2:F2"/>
    <mergeCell ref="A37:F40"/>
    <mergeCell ref="D1:F1"/>
    <mergeCell ref="A19:B19"/>
  </mergeCells>
  <phoneticPr fontId="0" type="noConversion"/>
  <printOptions horizontalCentered="1" verticalCentered="1" gridLines="1"/>
  <pageMargins left="0.7" right="0.7" top="0.75" bottom="0.5" header="0.3" footer="0.3"/>
  <pageSetup scale="65" orientation="landscape" horizontalDpi="4294967292" verticalDpi="4294967292" r:id="rId1"/>
  <headerFooter alignWithMargins="0">
    <oddHeader>&amp;C&amp;"Times New Roman,Regular"&amp;14Graduate Admission GPA Form</oddHeader>
  </headerFooter>
  <rowBreaks count="1" manualBreakCount="1">
    <brk id="4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4"/>
  <sheetViews>
    <sheetView topLeftCell="A19" workbookViewId="0">
      <selection activeCell="D34" sqref="D34"/>
    </sheetView>
  </sheetViews>
  <sheetFormatPr defaultColWidth="11.42578125" defaultRowHeight="12.75"/>
  <sheetData>
    <row r="1" spans="1:2">
      <c r="A1" t="s">
        <v>8</v>
      </c>
      <c r="B1">
        <v>4</v>
      </c>
    </row>
    <row r="2" spans="1:2">
      <c r="A2" t="s">
        <v>9</v>
      </c>
      <c r="B2">
        <v>3</v>
      </c>
    </row>
    <row r="3" spans="1:2">
      <c r="A3" t="s">
        <v>10</v>
      </c>
      <c r="B3">
        <v>2</v>
      </c>
    </row>
    <row r="4" spans="1:2">
      <c r="A4" t="s">
        <v>11</v>
      </c>
      <c r="B4">
        <v>1</v>
      </c>
    </row>
    <row r="5" spans="1:2">
      <c r="A5" t="s">
        <v>12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2">
        <f>IF(Sheet1!E7&gt;"",Sheet1!C7,0)</f>
        <v>0</v>
      </c>
    </row>
    <row r="9" spans="1:2" ht="18">
      <c r="A9" s="2">
        <f>IF(Sheet1!E8&gt;"",Sheet1!C8,0)</f>
        <v>0</v>
      </c>
    </row>
    <row r="10" spans="1:2" ht="18">
      <c r="A10" s="2">
        <f>IF(Sheet1!E9&gt;"",Sheet1!C9,0)</f>
        <v>0</v>
      </c>
    </row>
    <row r="11" spans="1:2" ht="18">
      <c r="A11" s="2">
        <f>IF(Sheet1!E10&gt;"",Sheet1!C10,0)</f>
        <v>0</v>
      </c>
    </row>
    <row r="12" spans="1:2" ht="18">
      <c r="A12" s="2">
        <f>IF(Sheet1!E11&gt;"",Sheet1!C11,0)</f>
        <v>0</v>
      </c>
    </row>
    <row r="13" spans="1:2" ht="18">
      <c r="A13" s="2">
        <f>IF(Sheet1!E12&gt;"",Sheet1!C12,0)</f>
        <v>0</v>
      </c>
    </row>
    <row r="14" spans="1:2" ht="18">
      <c r="A14" s="2">
        <f>IF(Sheet1!E13&gt;"",Sheet1!C13,0)</f>
        <v>0</v>
      </c>
    </row>
    <row r="15" spans="1:2" ht="18">
      <c r="A15" s="2">
        <f>IF(Sheet1!E14&gt;"",Sheet1!C14,0)</f>
        <v>0</v>
      </c>
    </row>
    <row r="16" spans="1:2" ht="18">
      <c r="A16" s="2">
        <f>IF(Sheet1!E15&gt;"",Sheet1!C15,0)</f>
        <v>0</v>
      </c>
    </row>
    <row r="17" spans="1:1">
      <c r="A17">
        <f>IF(Sheet1!E16&gt;"",Sheet1!C16,0)</f>
        <v>0</v>
      </c>
    </row>
    <row r="18" spans="1:1">
      <c r="A18">
        <f>IF(Sheet1!E17&gt;"",Sheet1!C17,0)</f>
        <v>0</v>
      </c>
    </row>
    <row r="19" spans="1:1" ht="18">
      <c r="A19" s="2">
        <f>IF(Sheet1!E18&gt;"",Sheet1!C18,0)</f>
        <v>0</v>
      </c>
    </row>
    <row r="20" spans="1:1" ht="18">
      <c r="A20" s="2">
        <f>IF(Sheet1!E19&gt;"",Sheet1!C19,0)</f>
        <v>0</v>
      </c>
    </row>
    <row r="21" spans="1:1" ht="18">
      <c r="A21" s="2">
        <f>IF(Sheet1!E20&gt;"",Sheet1!C20,0)</f>
        <v>0</v>
      </c>
    </row>
    <row r="22" spans="1:1" ht="18">
      <c r="A22" s="2">
        <f>IF(Sheet1!E21&gt;"",Sheet1!C21,0)</f>
        <v>0</v>
      </c>
    </row>
    <row r="23" spans="1:1" ht="18">
      <c r="A23" s="2">
        <f>IF(Sheet1!E22&gt;"",Sheet1!C22,0)</f>
        <v>0</v>
      </c>
    </row>
    <row r="24" spans="1:1" ht="18">
      <c r="A24" s="2">
        <f>IF(Sheet1!E23&gt;"",Sheet1!C23,0)</f>
        <v>0</v>
      </c>
    </row>
    <row r="25" spans="1:1" ht="18">
      <c r="A25" s="2">
        <f>IF(Sheet1!E24&gt;"",Sheet1!C24,0)</f>
        <v>0</v>
      </c>
    </row>
    <row r="26" spans="1:1" ht="18">
      <c r="A26" s="2">
        <f>IF(Sheet1!E25&gt;"",Sheet1!C25,0)</f>
        <v>0</v>
      </c>
    </row>
    <row r="27" spans="1:1" ht="18">
      <c r="A27" s="2">
        <f>IF(Sheet1!E26&gt;"",Sheet1!C26,0)</f>
        <v>0</v>
      </c>
    </row>
    <row r="28" spans="1:1" ht="18">
      <c r="A28" s="2">
        <f>IF(Sheet1!E27&gt;"",Sheet1!C27,0)</f>
        <v>0</v>
      </c>
    </row>
    <row r="29" spans="1:1" ht="18">
      <c r="A29" s="2">
        <f>IF(Sheet1!E28&gt;"",Sheet1!C28,0)</f>
        <v>0</v>
      </c>
    </row>
    <row r="30" spans="1:1" ht="18">
      <c r="A30" s="2">
        <f>IF(Sheet1!E29&gt;"",Sheet1!C29,0)</f>
        <v>0</v>
      </c>
    </row>
    <row r="31" spans="1:1" ht="18">
      <c r="A31" s="2">
        <f>IF(Sheet1!E30&gt;"",Sheet1!C30,0)</f>
        <v>0</v>
      </c>
    </row>
    <row r="32" spans="1:1" ht="18">
      <c r="A32" s="2">
        <f>IF(Sheet1!E31&gt;"",Sheet1!C31,0)</f>
        <v>0</v>
      </c>
    </row>
    <row r="33" spans="1:1" ht="18">
      <c r="A33" s="2">
        <f>IF(Sheet1!E32&gt;"",Sheet1!C32,0)</f>
        <v>0</v>
      </c>
    </row>
    <row r="34" spans="1:1" ht="18">
      <c r="A34" s="2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creator>Dick Mallard</dc:creator>
  <cp:keywords>GPA</cp:keywords>
  <cp:lastModifiedBy>Silva-Gomez, Joana S</cp:lastModifiedBy>
  <cp:lastPrinted>2010-02-19T20:27:50Z</cp:lastPrinted>
  <dcterms:created xsi:type="dcterms:W3CDTF">1998-11-02T22:06:08Z</dcterms:created>
  <dcterms:modified xsi:type="dcterms:W3CDTF">2024-10-23T19:41:32Z</dcterms:modified>
</cp:coreProperties>
</file>