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DD022166-D2F7-4BB5-A875-4734B7BEC83A}" xr6:coauthVersionLast="47" xr6:coauthVersionMax="47" xr10:uidLastSave="{00000000-0000-0000-0000-000000000000}"/>
  <bookViews>
    <workbookView xWindow="-135" yWindow="90" windowWidth="28935" windowHeight="15450" xr2:uid="{00000000-000D-0000-FFFF-FFFF00000000}"/>
  </bookViews>
  <sheets>
    <sheet name="Sheet1" sheetId="2" r:id="rId1"/>
    <sheet name="Sheet2" sheetId="18" r:id="rId2"/>
  </sheets>
  <externalReferences>
    <externalReference r:id="rId3"/>
  </externalReference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4" i="2"/>
  <c r="C37" i="2" s="1"/>
  <c r="A34" i="18" l="1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<sst xmlns="http://schemas.openxmlformats.org/spreadsheetml/2006/main" count="58" uniqueCount="57">
  <si>
    <t xml:space="preserve">Name: </t>
  </si>
  <si>
    <t>Advisor</t>
  </si>
  <si>
    <t>Undegraduate School</t>
  </si>
  <si>
    <t xml:space="preserve">ID:  </t>
  </si>
  <si>
    <t>Course</t>
  </si>
  <si>
    <t>Hampton University</t>
  </si>
  <si>
    <t>Hours</t>
  </si>
  <si>
    <t>Sem. Taken</t>
  </si>
  <si>
    <t>Grade</t>
  </si>
  <si>
    <t>Points</t>
  </si>
  <si>
    <t>Anatomy--CDIS 3325/5325</t>
  </si>
  <si>
    <t>CDS 227 Anatomy and Physiology of Speech Mechanism</t>
  </si>
  <si>
    <t>Artic/Phonology--CDIS 3462/5462</t>
  </si>
  <si>
    <t>CDS 228 Articulation Development and Disorders</t>
  </si>
  <si>
    <t>Audiology--CDIS 4420/5420</t>
  </si>
  <si>
    <t>CDS 332 Audiologic Assessment and Management</t>
  </si>
  <si>
    <t>Aural Rehab.--CDIS 4370/5370</t>
  </si>
  <si>
    <t>CDS 429 Aural Rehabilitation</t>
  </si>
  <si>
    <t>Hearing Science--CDIS 3369/5369</t>
  </si>
  <si>
    <t>CDS 331 Introduction to Audiology</t>
  </si>
  <si>
    <t>Language Develop.--CDIS 4330/5330</t>
  </si>
  <si>
    <t>CDS 300 Language Development</t>
  </si>
  <si>
    <t>Language Disorders--CDIS 4466/5466</t>
  </si>
  <si>
    <t>CDS 301 Language Disorders in Children and Adolescents</t>
  </si>
  <si>
    <t>Neurology--CDIS 3312/5312</t>
  </si>
  <si>
    <t>CDS 431 Neuroscience for Students in Communicative Sciences and Disorders</t>
  </si>
  <si>
    <t>CDS 224 Phonetics</t>
  </si>
  <si>
    <t>Speech Science--CDIS 3375/5375</t>
  </si>
  <si>
    <t>CDS 438 Introduction to Speech Science</t>
  </si>
  <si>
    <t>List all additional CDIS courses taken by the student with hours &amp; grades. *Do not include clinical practicum courses.</t>
  </si>
  <si>
    <t>Intro--CDIS 1331</t>
  </si>
  <si>
    <t>CDS 432 Speech and Hearing Seminar</t>
  </si>
  <si>
    <t>Service Delivery--CDIS 4317</t>
  </si>
  <si>
    <t>CDS 316 Treatment Methods in Communication Disorders</t>
  </si>
  <si>
    <t>Neuro Survey--CDIS 4350</t>
  </si>
  <si>
    <t>Augmentative--CDIS 4340</t>
  </si>
  <si>
    <t>CDS 315 Diagnostic Methods in Speech Language Pathology</t>
  </si>
  <si>
    <t>CDS 425 Supervised Experience in Speech Pathology and Audiology I</t>
  </si>
  <si>
    <t>CDS 436 Differential Audiology</t>
  </si>
  <si>
    <t>Elective: CDS 305 – Language Development II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</si>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</sst>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s217\Downloads\University%20of%20Texas%20at%20Austin.xlsx" TargetMode="External"/><Relationship Id="rId1" Type="http://schemas.openxmlformats.org/officeDocument/2006/relationships/externalLinkPath" Target="file:///C:\Users\als217\Downloads\University%20of%20Texas%20at%20Aust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5">
          <cell r="C5">
            <v>3</v>
          </cell>
        </row>
        <row r="6">
          <cell r="C6">
            <v>3</v>
          </cell>
        </row>
        <row r="7">
          <cell r="C7">
            <v>3</v>
          </cell>
        </row>
        <row r="8">
          <cell r="C8">
            <v>3</v>
          </cell>
        </row>
        <row r="9">
          <cell r="C9">
            <v>3</v>
          </cell>
        </row>
        <row r="10">
          <cell r="C10">
            <v>3</v>
          </cell>
        </row>
        <row r="11">
          <cell r="C11">
            <v>3</v>
          </cell>
        </row>
        <row r="12">
          <cell r="C12">
            <v>3</v>
          </cell>
        </row>
        <row r="13">
          <cell r="C13">
            <v>3</v>
          </cell>
        </row>
        <row r="14">
          <cell r="C14">
            <v>3</v>
          </cell>
        </row>
        <row r="21">
          <cell r="C21">
            <v>3</v>
          </cell>
        </row>
        <row r="22">
          <cell r="C22">
            <v>3</v>
          </cell>
        </row>
        <row r="23">
          <cell r="C23">
            <v>3</v>
          </cell>
        </row>
        <row r="24">
          <cell r="C24">
            <v>3</v>
          </cell>
        </row>
        <row r="32">
          <cell r="C32">
            <v>0</v>
          </cell>
        </row>
        <row r="33">
          <cell r="C33">
            <v>0</v>
          </cell>
        </row>
      </sheetData>
      <sheetData sheetId="1">
        <row r="8">
          <cell r="A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5" t="s">
        <v>2</v>
      </c>
      <c r="E1" s="15"/>
      <c r="F1" s="15"/>
    </row>
    <row r="2" spans="1:6" s="7" customFormat="1">
      <c r="A2" s="7" t="s">
        <v>3</v>
      </c>
      <c r="C2" s="8"/>
      <c r="D2" s="15"/>
      <c r="E2" s="15"/>
      <c r="F2" s="15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IF(E5&gt;"",VLOOKUP(E5,#REF!,2)*C5,0)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IF(E6&gt;"",VLOOKUP(E6,#REF!,2)*C6,0)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IF(E7&gt;"",VLOOKUP(E7,#REF!,2)*C7,0)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IF(E8&gt;"",VLOOKUP(E8,#REF!,2)*C8,0)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3</v>
      </c>
      <c r="D9" s="12"/>
      <c r="E9" s="11"/>
      <c r="F9" s="11">
        <f>IF(E9&gt;"",VLOOKUP(E9,#REF!,2)*C9,0)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IF(E10&gt;"",VLOOKUP(E10,#REF!,2)*C10,0)</f>
        <v>0</v>
      </c>
    </row>
    <row r="11" spans="1:6" s="10" customFormat="1" ht="18.75">
      <c r="A11" s="10" t="s">
        <v>22</v>
      </c>
      <c r="B11" s="10" t="s">
        <v>23</v>
      </c>
      <c r="C11" s="11">
        <v>3</v>
      </c>
      <c r="D11" s="11"/>
      <c r="E11" s="11"/>
      <c r="F11" s="11">
        <f>IF(E11&gt;"",VLOOKUP(E11,#REF!,2)*C11,0)</f>
        <v>0</v>
      </c>
    </row>
    <row r="12" spans="1:6" s="10" customFormat="1" ht="18.75">
      <c r="A12" s="10" t="s">
        <v>24</v>
      </c>
      <c r="B12" s="10" t="s">
        <v>25</v>
      </c>
      <c r="C12" s="11">
        <v>3</v>
      </c>
      <c r="D12" s="11"/>
      <c r="E12" s="11"/>
      <c r="F12" s="11">
        <f>IF(E12&gt;"",VLOOKUP(E12,#REF!,2)*C12,0)</f>
        <v>0</v>
      </c>
    </row>
    <row r="13" spans="1:6" s="10" customFormat="1" ht="18.75">
      <c r="A13" s="10" t="s">
        <v>56</v>
      </c>
      <c r="B13" s="10" t="s">
        <v>26</v>
      </c>
      <c r="C13" s="11">
        <v>3</v>
      </c>
      <c r="D13" s="11"/>
      <c r="E13" s="11"/>
      <c r="F13" s="11">
        <f>IF(E13&gt;"",VLOOKUP(E13,#REF!,2)*C13,0)</f>
        <v>0</v>
      </c>
    </row>
    <row r="14" spans="1:6" s="10" customFormat="1" ht="18.75">
      <c r="A14" s="10" t="s">
        <v>27</v>
      </c>
      <c r="B14" s="10" t="s">
        <v>28</v>
      </c>
      <c r="C14" s="11">
        <v>3</v>
      </c>
      <c r="D14" s="11"/>
      <c r="E14" s="11"/>
      <c r="F14" s="11">
        <f>IF(E14&gt;"",VLOOKUP(E14,#REF!,2)*C14,0)</f>
        <v>0</v>
      </c>
    </row>
    <row r="15" spans="1:6" s="10" customFormat="1" ht="18.75">
      <c r="C15" s="11"/>
      <c r="D15" s="11"/>
      <c r="E15" s="11"/>
      <c r="F15" s="11">
        <f>IF(E15&gt;"",VLOOKUP(E15,#REF!,2)*C15,0)</f>
        <v>0</v>
      </c>
    </row>
    <row r="16" spans="1:6" s="10" customFormat="1" ht="18.75">
      <c r="C16" s="11"/>
      <c r="D16" s="11"/>
      <c r="E16" s="11"/>
      <c r="F16" s="11">
        <f>IF(E16&gt;"",VLOOKUP(E16,#REF!,2)*C16,0)</f>
        <v>0</v>
      </c>
    </row>
    <row r="17" spans="1:6" s="10" customFormat="1" ht="18.75">
      <c r="C17" s="11"/>
      <c r="D17" s="11"/>
      <c r="E17" s="11"/>
      <c r="F17" s="11">
        <f>IF(E17&gt;"",VLOOKUP(E17,#REF!,2)*C17,0)</f>
        <v>0</v>
      </c>
    </row>
    <row r="18" spans="1:6" s="10" customFormat="1" ht="18.75">
      <c r="C18" s="11"/>
      <c r="D18" s="11"/>
      <c r="E18" s="11"/>
      <c r="F18" s="11">
        <f>IF(E18&gt;"",VLOOKUP(E18,#REF!,2)*C18,0)</f>
        <v>0</v>
      </c>
    </row>
    <row r="19" spans="1:6" s="10" customFormat="1" ht="18.75">
      <c r="D19" s="11"/>
      <c r="E19" s="11"/>
      <c r="F19" s="11">
        <f>IF(E19&gt;"",VLOOKUP(E19,#REF!,2)*C19,0)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IF(E20&gt;"",VLOOKUP(E20,#REF!,2)*C20,0)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IF(E21&gt;"",VLOOKUP(E21,#REF!,2)*C21,0)</f>
        <v>0</v>
      </c>
    </row>
    <row r="22" spans="1:6" s="7" customFormat="1" ht="18.75">
      <c r="A22" s="10" t="s">
        <v>30</v>
      </c>
      <c r="B22" s="14" t="s">
        <v>31</v>
      </c>
      <c r="C22" s="11">
        <v>3</v>
      </c>
      <c r="D22" s="8"/>
      <c r="E22" s="8"/>
      <c r="F22" s="11">
        <f>IF(E22&gt;"",VLOOKUP(E22,#REF!,2)*C22,0)</f>
        <v>0</v>
      </c>
    </row>
    <row r="23" spans="1:6" s="7" customFormat="1" ht="18.75">
      <c r="A23" s="10" t="s">
        <v>32</v>
      </c>
      <c r="B23" s="10" t="s">
        <v>33</v>
      </c>
      <c r="C23" s="11">
        <v>3</v>
      </c>
      <c r="D23" s="8"/>
      <c r="E23" s="8"/>
      <c r="F23" s="11">
        <f>IF(E23&gt;"",VLOOKUP(E23,#REF!,2)*C23,0)</f>
        <v>0</v>
      </c>
    </row>
    <row r="24" spans="1:6" s="7" customFormat="1" ht="18.75">
      <c r="A24" s="10" t="s">
        <v>34</v>
      </c>
      <c r="B24" s="10"/>
      <c r="C24" s="11">
        <v>3</v>
      </c>
      <c r="D24" s="8"/>
      <c r="E24" s="8"/>
      <c r="F24" s="11">
        <f>IF(E24&gt;"",VLOOKUP(E24,#REF!,2)*C24,0)</f>
        <v>0</v>
      </c>
    </row>
    <row r="25" spans="1:6" s="7" customFormat="1" ht="18.75">
      <c r="A25" s="10" t="s">
        <v>35</v>
      </c>
      <c r="B25" s="10"/>
      <c r="C25" s="11"/>
      <c r="D25" s="8"/>
      <c r="E25" s="8"/>
      <c r="F25" s="11">
        <f>IF(E25&gt;"",VLOOKUP(E25,#REF!,2)*C25,0)</f>
        <v>0</v>
      </c>
    </row>
    <row r="26" spans="1:6" s="7" customFormat="1" ht="18.75">
      <c r="B26" s="10" t="s">
        <v>36</v>
      </c>
      <c r="C26" s="11">
        <v>3</v>
      </c>
      <c r="D26" s="8"/>
      <c r="E26" s="8"/>
      <c r="F26" s="11">
        <f>IF(E26&gt;"",VLOOKUP(E26,#REF!,2)*C26,0)</f>
        <v>0</v>
      </c>
    </row>
    <row r="27" spans="1:6" s="7" customFormat="1" ht="18.75">
      <c r="B27" s="10" t="s">
        <v>37</v>
      </c>
      <c r="C27" s="11">
        <v>4</v>
      </c>
      <c r="D27" s="8"/>
      <c r="E27" s="8"/>
      <c r="F27" s="11">
        <f>IF(E27&gt;"",VLOOKUP(E27,#REF!,2)*C27,0)</f>
        <v>0</v>
      </c>
    </row>
    <row r="28" spans="1:6" s="7" customFormat="1" ht="18.75">
      <c r="B28" s="10" t="s">
        <v>31</v>
      </c>
      <c r="C28" s="11">
        <v>3</v>
      </c>
      <c r="D28" s="8"/>
      <c r="E28" s="8"/>
      <c r="F28" s="11">
        <f>IF(E28&gt;"",VLOOKUP(E28,#REF!,2)*C28,0)</f>
        <v>0</v>
      </c>
    </row>
    <row r="29" spans="1:6" s="7" customFormat="1" ht="18.75">
      <c r="B29" s="10" t="s">
        <v>38</v>
      </c>
      <c r="C29" s="11">
        <v>3</v>
      </c>
      <c r="D29" s="8"/>
      <c r="E29" s="8"/>
      <c r="F29" s="11">
        <f>IF(E29&gt;"",VLOOKUP(E29,#REF!,2)*C29,0)</f>
        <v>0</v>
      </c>
    </row>
    <row r="30" spans="1:6" s="7" customFormat="1" ht="18.75">
      <c r="B30" s="10"/>
      <c r="C30" s="11"/>
      <c r="E30" s="8"/>
      <c r="F30" s="11">
        <f>IF(E30&gt;"",VLOOKUP(E30,#REF!,2)*C30,0)</f>
        <v>0</v>
      </c>
    </row>
    <row r="31" spans="1:6" s="7" customFormat="1" ht="18.75">
      <c r="B31" s="10" t="s">
        <v>39</v>
      </c>
      <c r="C31" s="11">
        <v>3</v>
      </c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40</v>
      </c>
      <c r="C34" s="8" t="e">
        <f>SUM([1]Sheet2!A8:'[1]Sheet2'!A36)</f>
        <v>#REF!</v>
      </c>
      <c r="D34" s="13"/>
      <c r="E34" s="13"/>
      <c r="F34" s="13"/>
    </row>
    <row r="35" spans="1:6" s="7" customFormat="1">
      <c r="A35" s="7" t="s">
        <v>41</v>
      </c>
      <c r="C35" s="8">
        <f>SUM(F7:F33)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42</v>
      </c>
      <c r="C37" s="9" t="e">
        <f>IF(C34&gt;0,C35/C34,0)</f>
        <v>#REF!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43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44</v>
      </c>
      <c r="C43" s="8"/>
      <c r="E43" s="8"/>
      <c r="F43" s="8"/>
    </row>
    <row r="44" spans="1:6" s="7" customFormat="1">
      <c r="A44" s="7" t="s">
        <v>45</v>
      </c>
      <c r="C44" s="8"/>
      <c r="E44" s="8"/>
      <c r="F44" s="8"/>
    </row>
    <row r="45" spans="1:6" s="7" customFormat="1">
      <c r="A45" s="7" t="s">
        <v>46</v>
      </c>
      <c r="C45" s="8"/>
      <c r="E45" s="8"/>
      <c r="F45" s="8"/>
    </row>
    <row r="46" spans="1:6" s="7" customFormat="1">
      <c r="A46" s="7" t="s">
        <v>47</v>
      </c>
      <c r="C46" s="8"/>
      <c r="E46" s="8"/>
      <c r="F46" s="8"/>
    </row>
    <row r="47" spans="1:6" s="5" customFormat="1" ht="18.75">
      <c r="A47" s="10" t="s">
        <v>48</v>
      </c>
      <c r="B47" s="7"/>
      <c r="C47" s="8"/>
      <c r="E47" s="6"/>
      <c r="F47" s="6"/>
    </row>
    <row r="48" spans="1:6">
      <c r="B48" s="7" t="s">
        <v>49</v>
      </c>
      <c r="C48" s="8"/>
    </row>
    <row r="49" spans="1:3">
      <c r="A49" s="7" t="s">
        <v>50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workbookViewId="0">
      <selection activeCell="I12" sqref="I12"/>
    </sheetView>
  </sheetViews>
  <sheetFormatPr defaultColWidth="11.42578125" defaultRowHeight="12.75"/>
  <sheetData>
    <row r="1" spans="1:2">
      <c r="A1" t="s">
        <v>51</v>
      </c>
      <c r="B1">
        <v>4</v>
      </c>
    </row>
    <row r="2" spans="1:2">
      <c r="A2" t="s">
        <v>52</v>
      </c>
      <c r="B2">
        <v>3</v>
      </c>
    </row>
    <row r="3" spans="1:2">
      <c r="A3" t="s">
        <v>53</v>
      </c>
      <c r="B3">
        <v>2</v>
      </c>
    </row>
    <row r="4" spans="1:2">
      <c r="A4" t="s">
        <v>54</v>
      </c>
      <c r="B4">
        <v>1</v>
      </c>
    </row>
    <row r="5" spans="1:2">
      <c r="A5" t="s">
        <v>55</v>
      </c>
      <c r="B5">
        <v>0</v>
      </c>
    </row>
    <row r="6" spans="1:2">
      <c r="A6">
        <f>IF([1]Sheet1!E5&gt;"",[1]Sheet1!C5,0)</f>
        <v>0</v>
      </c>
    </row>
    <row r="7" spans="1:2">
      <c r="A7">
        <f>IF([1]Sheet1!E6&gt;"",[1]Sheet1!C6,0)</f>
        <v>0</v>
      </c>
    </row>
    <row r="8" spans="1:2" ht="18">
      <c r="A8" s="2">
        <f>IF([1]Sheet1!E7&gt;"",[1]Sheet1!C7,0)</f>
        <v>0</v>
      </c>
    </row>
    <row r="9" spans="1:2" ht="18">
      <c r="A9" s="2">
        <f>IF([1]Sheet1!E8&gt;"",[1]Sheet1!C8,0)</f>
        <v>0</v>
      </c>
    </row>
    <row r="10" spans="1:2" ht="18">
      <c r="A10" s="2">
        <f>IF([1]Sheet1!E9&gt;"",[1]Sheet1!C9,0)</f>
        <v>0</v>
      </c>
    </row>
    <row r="11" spans="1:2" ht="18">
      <c r="A11" s="2">
        <f>IF([1]Sheet1!E10&gt;"",[1]Sheet1!C10,0)</f>
        <v>0</v>
      </c>
    </row>
    <row r="12" spans="1:2" ht="18">
      <c r="A12" s="2">
        <f>IF([1]Sheet1!E11&gt;"",[1]Sheet1!C11,0)</f>
        <v>0</v>
      </c>
    </row>
    <row r="13" spans="1:2" ht="18">
      <c r="A13" s="2">
        <f>IF([1]Sheet1!E12&gt;"",[1]Sheet1!C12,0)</f>
        <v>0</v>
      </c>
    </row>
    <row r="14" spans="1:2" ht="18">
      <c r="A14" s="2">
        <f>IF([1]Sheet1!E13&gt;"",[1]Sheet1!C13,0)</f>
        <v>0</v>
      </c>
    </row>
    <row r="15" spans="1:2" ht="18">
      <c r="A15" s="2">
        <f>IF([1]Sheet1!E14&gt;"",[1]Sheet1!C14,0)</f>
        <v>0</v>
      </c>
    </row>
    <row r="16" spans="1:2" ht="18">
      <c r="A16" s="2">
        <f>IF([1]Sheet1!E15&gt;"",[1]Sheet1!C15,0)</f>
        <v>0</v>
      </c>
    </row>
    <row r="17" spans="1:1">
      <c r="A17">
        <f>IF([1]Sheet1!E16&gt;"",[1]Sheet1!C16,0)</f>
        <v>0</v>
      </c>
    </row>
    <row r="18" spans="1:1">
      <c r="A18">
        <f>IF([1]Sheet1!E17&gt;"",[1]Sheet1!C17,0)</f>
        <v>0</v>
      </c>
    </row>
    <row r="19" spans="1:1" ht="18">
      <c r="A19" s="2">
        <f>IF([1]Sheet1!E18&gt;"",[1]Sheet1!C18,0)</f>
        <v>0</v>
      </c>
    </row>
    <row r="20" spans="1:1" ht="18">
      <c r="A20" s="2">
        <f>IF([1]Sheet1!E19&gt;"",[1]Sheet1!C19,0)</f>
        <v>0</v>
      </c>
    </row>
    <row r="21" spans="1:1" ht="18">
      <c r="A21" s="2">
        <f>IF([1]Sheet1!E20&gt;"",[1]Sheet1!C20,0)</f>
        <v>0</v>
      </c>
    </row>
    <row r="22" spans="1:1" ht="18">
      <c r="A22" s="2">
        <f>IF([1]Sheet1!E21&gt;"",[1]Sheet1!C21,0)</f>
        <v>0</v>
      </c>
    </row>
    <row r="23" spans="1:1" ht="18">
      <c r="A23" s="2">
        <f>IF([1]Sheet1!E22&gt;"",[1]Sheet1!C22,0)</f>
        <v>0</v>
      </c>
    </row>
    <row r="24" spans="1:1" ht="18">
      <c r="A24" s="2">
        <f>IF([1]Sheet1!E23&gt;"",[1]Sheet1!C23,0)</f>
        <v>0</v>
      </c>
    </row>
    <row r="25" spans="1:1" ht="18">
      <c r="A25" s="2">
        <f>IF([1]Sheet1!E24&gt;"",[1]Sheet1!C24,0)</f>
        <v>0</v>
      </c>
    </row>
    <row r="26" spans="1:1" ht="18">
      <c r="A26" s="2">
        <f>IF([1]Sheet1!E25&gt;"",[1]Sheet1!C25,0)</f>
        <v>0</v>
      </c>
    </row>
    <row r="27" spans="1:1" ht="18">
      <c r="A27" s="2">
        <f>IF([1]Sheet1!E26&gt;"",[1]Sheet1!C26,0)</f>
        <v>0</v>
      </c>
    </row>
    <row r="28" spans="1:1" ht="18">
      <c r="A28" s="2">
        <f>IF([1]Sheet1!E27&gt;"",[1]Sheet1!C27,0)</f>
        <v>0</v>
      </c>
    </row>
    <row r="29" spans="1:1" ht="18">
      <c r="A29" s="2">
        <f>IF([1]Sheet1!E28&gt;"",[1]Sheet1!C28,0)</f>
        <v>0</v>
      </c>
    </row>
    <row r="30" spans="1:1" ht="18">
      <c r="A30" s="2">
        <f>IF([1]Sheet1!E29&gt;"",[1]Sheet1!C29,0)</f>
        <v>0</v>
      </c>
    </row>
    <row r="31" spans="1:1" ht="18">
      <c r="A31" s="2">
        <f>IF([1]Sheet1!E30&gt;"",[1]Sheet1!C30,0)</f>
        <v>0</v>
      </c>
    </row>
    <row r="32" spans="1:1" ht="18">
      <c r="A32" s="2">
        <f>IF([1]Sheet1!E31&gt;"",[1]Sheet1!C31,0)</f>
        <v>0</v>
      </c>
    </row>
    <row r="33" spans="1:1" ht="18">
      <c r="A33" s="2">
        <f>IF([1]Sheet1!E32&gt;"",[1]Sheet1!C32,0)</f>
        <v>0</v>
      </c>
    </row>
    <row r="34" spans="1:1" ht="18">
      <c r="A34" s="2">
        <f>IF([1]Sheet1!E33&gt;"",[1]Sheet1!C33,0)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4B38CF-4CC5-4D28-9B22-94F7504FB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5E4B5A-942A-45DC-BD1D-C17BA85F2B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AC131D-30E6-4843-A747-E5220D0C20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2024-10-24T18:55:24Z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