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CF6F3651-4ACF-490D-848B-F181F2A95B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elphi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'Adelphi University'!$A$1:$F$48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C31" i="2" s="1"/>
  <c r="C34" i="2" s="1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29" i="2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28" i="2"/>
  <c r="F30" i="2"/>
  <c r="C32" i="2" l="1"/>
</calcChain>
</file>

<file path=xl/sharedStrings.xml><?xml version="1.0" encoding="utf-8"?>
<sst xmlns="http://schemas.openxmlformats.org/spreadsheetml/2006/main" count="49" uniqueCount="49">
  <si>
    <t xml:space="preserve">Name: </t>
  </si>
  <si>
    <t>Advisor</t>
  </si>
  <si>
    <t>Undegraduate School</t>
  </si>
  <si>
    <t xml:space="preserve">ID:  </t>
  </si>
  <si>
    <t>Texas State University</t>
  </si>
  <si>
    <r>
      <t>Adelphi University</t>
    </r>
    <r>
      <rPr>
        <sz val="14"/>
        <rFont val="Times New Roman"/>
        <family val="1"/>
      </rPr>
      <t xml:space="preserve"> (01/2021)</t>
    </r>
  </si>
  <si>
    <t>Hours</t>
  </si>
  <si>
    <t>Sem. Taken</t>
  </si>
  <si>
    <t>Grade</t>
  </si>
  <si>
    <t>Points</t>
  </si>
  <si>
    <t>A&amp;P Spch Prod Syst--CDIS 3325/5325</t>
  </si>
  <si>
    <t>SPE 140 - Anatomy &amp; Physiology of the Speech Mechanism</t>
  </si>
  <si>
    <t>Spch Sound Disorders--CDIS 3462/5462</t>
  </si>
  <si>
    <r>
      <t xml:space="preserve">SPE </t>
    </r>
    <r>
      <rPr>
        <strike/>
        <sz val="14"/>
        <rFont val="Times New Roman"/>
        <family val="1"/>
      </rPr>
      <t>351</t>
    </r>
    <r>
      <rPr>
        <sz val="14"/>
        <rFont val="Times New Roman"/>
        <family val="1"/>
      </rPr>
      <t xml:space="preserve"> </t>
    </r>
    <r>
      <rPr>
        <sz val="14"/>
        <color rgb="FFFF0000"/>
        <rFont val="Times New Roman"/>
        <family val="1"/>
      </rPr>
      <t xml:space="preserve">410 </t>
    </r>
    <r>
      <rPr>
        <sz val="14"/>
        <rFont val="Times New Roman"/>
        <family val="1"/>
      </rPr>
      <t>- Survey of</t>
    </r>
    <r>
      <rPr>
        <sz val="14"/>
        <color rgb="FFFF0000"/>
        <rFont val="Times New Roman"/>
        <family val="1"/>
      </rPr>
      <t xml:space="preserve"> Acquired Neurogenic </t>
    </r>
    <r>
      <rPr>
        <sz val="14"/>
        <rFont val="Times New Roman"/>
        <family val="1"/>
      </rPr>
      <t>Speech Disorders</t>
    </r>
  </si>
  <si>
    <t>Diagnostic Audiology--CDIS 4420/5420</t>
  </si>
  <si>
    <t>SPE 352 - Clinical Audiology</t>
  </si>
  <si>
    <t>Aural Rehab.--CDIS 4370/5370</t>
  </si>
  <si>
    <t>SPE 353 - Audiologic Rehabilitation</t>
  </si>
  <si>
    <t>Hearing Science--CDIS 3369/5369</t>
  </si>
  <si>
    <t>SPE 138 - Sound and Auditory Mechanism</t>
  </si>
  <si>
    <t>Speech &amp; Language Develop.--CDIS 4330/5330</t>
  </si>
  <si>
    <t>SPE 144 - Development of Speech &amp; Language</t>
  </si>
  <si>
    <t>Language Disorders--CDIS 4466/5466</t>
  </si>
  <si>
    <r>
      <rPr>
        <strike/>
        <sz val="14"/>
        <rFont val="Times New Roman"/>
        <family val="1"/>
      </rPr>
      <t xml:space="preserve">SPE 350: Survey of development Language Disorder </t>
    </r>
    <r>
      <rPr>
        <sz val="14"/>
        <color rgb="FFFF0000"/>
        <rFont val="Times New Roman"/>
        <family val="1"/>
      </rPr>
      <t>SPE 354 - Communication Disorders In Children</t>
    </r>
  </si>
  <si>
    <t>Neuroanatomy--CDIS 3312/5312</t>
  </si>
  <si>
    <t>SPE 142 -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</si>
  <si>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</si>
  <si>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</si>
  <si>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</si>
  <si>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SPE 100 - The Speech, Language and Hearing Professions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</si>
  <si>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</si>
  <si>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</si>
  <si>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</si>
  <si>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</si>
  <si>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</si>
  <si>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</si>
  <si>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</si>
  <si>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</si>
  <si>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</si>
  <si>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</si>
  <si>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</si>
  <si>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</si>
  <si>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 xml:space="preserve">Development Across the LifeSpan OR Human Growth and Development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</si>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</sst>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trike/>
      <sz val="14"/>
      <name val="Times New Roman"/>
      <family val="1"/>
    </font>
    <font>
      <sz val="14"/>
      <color rgb="FFFF0000"/>
      <name val="Times New Roman"/>
      <family val="1"/>
    </font>
    <font>
      <b/>
      <i/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0"/>
  <sheetViews>
    <sheetView tabSelected="1" zoomScaleNormal="100" zoomScaleSheetLayoutView="100" workbookViewId="0">
      <selection activeCell="B16" sqref="B16"/>
    </sheetView>
  </sheetViews>
  <sheetFormatPr defaultColWidth="10.7109375" defaultRowHeight="18"/>
  <cols>
    <col min="1" max="1" width="49.85546875" style="9" customWidth="1"/>
    <col min="2" max="2" width="87.5703125" style="9" customWidth="1"/>
    <col min="3" max="3" width="10.42578125" style="10" customWidth="1"/>
    <col min="4" max="4" width="16.28515625" style="9" customWidth="1"/>
    <col min="5" max="6" width="9.28515625" style="10" customWidth="1"/>
    <col min="7" max="16384" width="10.7109375" style="1"/>
  </cols>
  <sheetData>
    <row r="1" spans="1:6" s="2" customFormat="1" ht="18.75">
      <c r="A1" s="4" t="s">
        <v>0</v>
      </c>
      <c r="B1" s="5"/>
      <c r="C1" s="5" t="s">
        <v>1</v>
      </c>
      <c r="D1" s="11" t="s">
        <v>2</v>
      </c>
      <c r="E1" s="11"/>
      <c r="F1" s="11"/>
    </row>
    <row r="2" spans="1:6" s="2" customFormat="1" ht="18.75">
      <c r="A2" s="4" t="s">
        <v>3</v>
      </c>
      <c r="B2" s="4"/>
      <c r="C2" s="5"/>
      <c r="D2" s="11"/>
      <c r="E2" s="11"/>
      <c r="F2" s="11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48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C14" s="3"/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/>
    </row>
    <row r="17" spans="1:6" s="2" customFormat="1" ht="18.75">
      <c r="C17" s="3"/>
      <c r="D17" s="3"/>
      <c r="E17" s="3"/>
      <c r="F17" s="3"/>
    </row>
    <row r="18" spans="1:6" s="2" customFormat="1" ht="18.75">
      <c r="C18" s="3"/>
      <c r="D18" s="3"/>
      <c r="E18" s="3"/>
      <c r="F18" s="3"/>
    </row>
    <row r="19" spans="1:6" s="2" customFormat="1" ht="17.649999999999999" customHeight="1">
      <c r="C19" s="3"/>
      <c r="D19" s="3"/>
      <c r="E19" s="3"/>
      <c r="F19" s="3"/>
    </row>
    <row r="20" spans="1:6" s="2" customFormat="1" ht="19.5">
      <c r="A20" s="13" t="s">
        <v>27</v>
      </c>
      <c r="B20" s="14"/>
      <c r="C20" s="3"/>
      <c r="D20" s="3"/>
      <c r="E20" s="3"/>
      <c r="F20" s="3">
        <f>IF(E20&gt;"",VLOOKUP(E20,'Office Use Only'!$A$1:$B$5,2)*C20,0)</f>
        <v>0</v>
      </c>
    </row>
    <row r="21" spans="1:6" s="2" customFormat="1" ht="18.75">
      <c r="C21" s="3"/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28</v>
      </c>
      <c r="B22" s="15" t="s">
        <v>29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31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32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A31" s="2" t="s">
        <v>33</v>
      </c>
      <c r="C31" s="3">
        <f>SUM('Office Use Only'!A6:'Office Use Only'!A34)</f>
        <v>0</v>
      </c>
      <c r="E31" s="3"/>
      <c r="F31" s="3"/>
    </row>
    <row r="32" spans="1:6" s="2" customFormat="1" ht="18.75">
      <c r="A32" s="2" t="s">
        <v>34</v>
      </c>
      <c r="C32" s="3">
        <f>SUM(F5:F30)</f>
        <v>0</v>
      </c>
      <c r="E32" s="3"/>
      <c r="F32" s="3"/>
    </row>
    <row r="33" spans="1:6" s="2" customFormat="1" ht="18.75">
      <c r="C33" s="3"/>
      <c r="E33" s="3"/>
      <c r="F33" s="3"/>
    </row>
    <row r="34" spans="1:6" s="2" customFormat="1" ht="18.75">
      <c r="A34" s="2" t="s">
        <v>35</v>
      </c>
      <c r="C34" s="6">
        <f>IF(C31&gt;0,C32/C31,0)</f>
        <v>0</v>
      </c>
      <c r="E34" s="3"/>
      <c r="F34" s="3"/>
    </row>
    <row r="35" spans="1:6" s="2" customFormat="1" ht="18.75">
      <c r="C35" s="3"/>
      <c r="E35" s="3"/>
      <c r="F35" s="3"/>
    </row>
    <row r="36" spans="1:6" s="2" customFormat="1" ht="18.75">
      <c r="A36" s="12" t="s">
        <v>36</v>
      </c>
      <c r="B36" s="12"/>
      <c r="C36" s="12"/>
      <c r="D36" s="12"/>
      <c r="E36" s="12"/>
      <c r="F36" s="12"/>
    </row>
    <row r="37" spans="1:6" s="2" customFormat="1" ht="18.75">
      <c r="A37" s="12"/>
      <c r="B37" s="12"/>
      <c r="C37" s="12"/>
      <c r="D37" s="12"/>
      <c r="E37" s="12"/>
      <c r="F37" s="12"/>
    </row>
    <row r="38" spans="1:6" s="2" customFormat="1" ht="18.75">
      <c r="A38" s="12"/>
      <c r="B38" s="12"/>
      <c r="C38" s="12"/>
      <c r="D38" s="12"/>
      <c r="E38" s="12"/>
      <c r="F38" s="12"/>
    </row>
    <row r="39" spans="1:6" s="2" customFormat="1" ht="18.75">
      <c r="A39" s="12"/>
      <c r="B39" s="12"/>
      <c r="C39" s="12"/>
      <c r="D39" s="12"/>
      <c r="E39" s="12"/>
      <c r="F39" s="12"/>
    </row>
    <row r="40" spans="1:6" s="2" customFormat="1" ht="18.75">
      <c r="A40" s="2" t="s">
        <v>37</v>
      </c>
      <c r="C40" s="3"/>
      <c r="E40" s="3"/>
      <c r="F40" s="3"/>
    </row>
    <row r="41" spans="1:6" s="2" customFormat="1" ht="18.75">
      <c r="A41" s="2" t="s">
        <v>38</v>
      </c>
      <c r="C41" s="3"/>
      <c r="E41" s="3"/>
      <c r="F41" s="3"/>
    </row>
    <row r="42" spans="1:6" s="2" customFormat="1" ht="18.75">
      <c r="A42" s="2" t="s">
        <v>39</v>
      </c>
      <c r="C42" s="3"/>
      <c r="E42" s="3"/>
      <c r="F42" s="3"/>
    </row>
    <row r="43" spans="1:6" s="2" customFormat="1" ht="18.75">
      <c r="A43" s="2" t="s">
        <v>40</v>
      </c>
      <c r="C43" s="3"/>
      <c r="E43" s="3"/>
      <c r="F43" s="3"/>
    </row>
    <row r="44" spans="1:6" s="2" customFormat="1" ht="18.75">
      <c r="A44" s="2" t="s">
        <v>41</v>
      </c>
      <c r="C44" s="3"/>
      <c r="E44" s="3"/>
      <c r="F44" s="3"/>
    </row>
    <row r="45" spans="1:6" s="2" customFormat="1" ht="18.75">
      <c r="C45" s="3"/>
      <c r="E45" s="3"/>
      <c r="F45" s="3"/>
    </row>
    <row r="46" spans="1:6" s="2" customFormat="1" ht="18.75">
      <c r="A46" s="2" t="s">
        <v>42</v>
      </c>
      <c r="C46" s="3"/>
      <c r="E46" s="3"/>
      <c r="F46" s="3"/>
    </row>
    <row r="47" spans="1:6" s="2" customFormat="1" ht="18.75">
      <c r="C47" s="3"/>
      <c r="E47" s="3"/>
      <c r="F47" s="3"/>
    </row>
    <row r="48" spans="1:6" s="2" customFormat="1" ht="18.75">
      <c r="C48" s="3"/>
      <c r="E48" s="3"/>
      <c r="F48" s="3"/>
    </row>
    <row r="49" spans="1:6" s="7" customFormat="1" ht="18.75">
      <c r="A49" s="2"/>
      <c r="C49" s="8"/>
      <c r="E49" s="8"/>
      <c r="F49" s="8"/>
    </row>
    <row r="50" spans="1:6">
      <c r="A50" s="7"/>
    </row>
  </sheetData>
  <mergeCells count="4">
    <mergeCell ref="D2:F2"/>
    <mergeCell ref="A36:F39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7" workbookViewId="0">
      <selection activeCell="C42" sqref="C42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IF('Adelphi University'!E5&gt;"",'Adelphi University'!C5,0)</f>
        <v>0</v>
      </c>
    </row>
    <row r="7" spans="1:2">
      <c r="A7">
        <f>IF('Adelphi University'!E6&gt;"",'Adelphi University'!C6,0)</f>
        <v>0</v>
      </c>
    </row>
    <row r="8" spans="1:2" ht="18">
      <c r="A8" s="1">
        <f>IF('Adelphi University'!E7&gt;"",'Adelphi University'!C7,0)</f>
        <v>0</v>
      </c>
    </row>
    <row r="9" spans="1:2" ht="18">
      <c r="A9" s="1">
        <f>IF('Adelphi University'!E8&gt;"",'Adelphi University'!C8,0)</f>
        <v>0</v>
      </c>
    </row>
    <row r="10" spans="1:2" ht="18">
      <c r="A10" s="1">
        <f>IF('Adelphi University'!E9&gt;"",'Adelphi University'!C9,0)</f>
        <v>0</v>
      </c>
    </row>
    <row r="11" spans="1:2" ht="18">
      <c r="A11" s="1">
        <f>IF('Adelphi University'!E10&gt;"",'Adelphi University'!C10,0)</f>
        <v>0</v>
      </c>
    </row>
    <row r="12" spans="1:2" ht="18">
      <c r="A12" s="1">
        <f>IF('Adelphi University'!E11&gt;"",'Adelphi University'!C11,0)</f>
        <v>0</v>
      </c>
    </row>
    <row r="13" spans="1:2" ht="18">
      <c r="A13" s="1">
        <f>IF('Adelphi University'!E12&gt;"",'Adelphi University'!C12,0)</f>
        <v>0</v>
      </c>
    </row>
    <row r="14" spans="1:2" ht="18">
      <c r="A14" s="1">
        <f>IF('Adelphi University'!E13&gt;"",'Adelphi University'!C13,0)</f>
        <v>0</v>
      </c>
    </row>
    <row r="15" spans="1:2" ht="18">
      <c r="A15" s="1">
        <f>IF('Adelphi University'!E14&gt;"",'Adelphi University'!C14,0)</f>
        <v>0</v>
      </c>
    </row>
    <row r="16" spans="1:2" ht="18">
      <c r="A16" s="1">
        <f>IF('Adelphi University'!E15&gt;"",'Adelphi University'!C15,0)</f>
        <v>0</v>
      </c>
    </row>
    <row r="17" spans="1:1">
      <c r="A17">
        <f>IF('Adelphi University'!E16&gt;"",'Adelphi University'!C16,0)</f>
        <v>0</v>
      </c>
    </row>
    <row r="18" spans="1:1">
      <c r="A18">
        <f>IF('Adelphi University'!E17&gt;"",'Adelphi University'!C17,0)</f>
        <v>0</v>
      </c>
    </row>
    <row r="19" spans="1:1" ht="18">
      <c r="A19" s="1">
        <f>IF('Adelphi University'!E18&gt;"",'Adelphi University'!C18,0)</f>
        <v>0</v>
      </c>
    </row>
    <row r="20" spans="1:1" ht="18">
      <c r="A20" s="1">
        <f>IF('Adelphi University'!E19&gt;"",'Adelphi University'!C19,0)</f>
        <v>0</v>
      </c>
    </row>
    <row r="21" spans="1:1" ht="18">
      <c r="A21" s="1">
        <f>IF('Adelphi University'!E20&gt;"",'Adelphi University'!C20,0)</f>
        <v>0</v>
      </c>
    </row>
    <row r="22" spans="1:1" ht="18">
      <c r="A22" s="1">
        <f>IF('Adelphi University'!E21&gt;"",'Adelphi University'!C21,0)</f>
        <v>0</v>
      </c>
    </row>
    <row r="23" spans="1:1" ht="18">
      <c r="A23" s="1">
        <f>IF('Adelphi University'!E22&gt;"",'Adelphi University'!C22,0)</f>
        <v>0</v>
      </c>
    </row>
    <row r="24" spans="1:1" ht="18">
      <c r="A24" s="1">
        <f>IF('Adelphi University'!E23&gt;"",'Adelphi University'!C23,0)</f>
        <v>0</v>
      </c>
    </row>
    <row r="25" spans="1:1" ht="18">
      <c r="A25" s="1">
        <f>IF('Adelphi University'!E24&gt;"",'Adelphi University'!C24,0)</f>
        <v>0</v>
      </c>
    </row>
    <row r="26" spans="1:1" ht="18">
      <c r="A26" s="1">
        <f>IF('Adelphi University'!E25&gt;"",'Adelphi University'!C25,0)</f>
        <v>0</v>
      </c>
    </row>
    <row r="27" spans="1:1" ht="18">
      <c r="A27" s="1">
        <f>IF('Adelphi University'!E26&gt;"",'Adelphi University'!C26,0)</f>
        <v>0</v>
      </c>
    </row>
    <row r="28" spans="1:1" ht="18">
      <c r="A28" s="1">
        <f>IF('Adelphi University'!E27&gt;"",'Adelphi University'!C27,0)</f>
        <v>0</v>
      </c>
    </row>
    <row r="29" spans="1:1" ht="18">
      <c r="A29" s="1">
        <f>IF('Adelphi University'!E28&gt;"",'Adelphi University'!C28,0)</f>
        <v>0</v>
      </c>
    </row>
    <row r="30" spans="1:1" ht="18">
      <c r="A30" s="1">
        <f>IF('Adelphi University'!E29&gt;"",'Adelphi University'!C29,0)</f>
        <v>0</v>
      </c>
    </row>
    <row r="31" spans="1:1" ht="18">
      <c r="A31" s="1">
        <f>IF('Adelphi University'!E30&gt;"",'Adelphi University'!C30,0)</f>
        <v>0</v>
      </c>
    </row>
    <row r="32" spans="1:1" ht="18">
      <c r="A32" s="1">
        <f>IF('Adelphi University'!E31&gt;"",'Adelphi University'!C31,0)</f>
        <v>0</v>
      </c>
    </row>
    <row r="33" spans="1:1" ht="18">
      <c r="A33" s="1">
        <f>IF('Adelphi University'!E32&gt;"",'Adelphi University'!C32,0)</f>
        <v>0</v>
      </c>
    </row>
    <row r="34" spans="1:1" ht="18">
      <c r="A34" s="1">
        <f>IF('Adelphi University'!E33&gt;"",'Adelphi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FEB48A-B849-487E-8BBB-06850A20BDC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EDD56A4-9227-4602-ABF8-921612C092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C7388F-721B-4EE5-81EF-B91A5C4EC4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Adelphi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'Adelphi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2026-04-23T19:47:07Z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