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41BCAF5-155A-4EDD-896D-7C3F8CCFA9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drews University Michiga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'Andrews University Michigan'!$A$1:$F$49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C34" i="2" s="1"/>
  <c r="C37" i="2" s="1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<sst xmlns="http://schemas.openxmlformats.org/spreadsheetml/2006/main" count="50" uniqueCount="50">
  <si>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</si>
  <si>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</si>
  <si>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</si>
  <si>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</si>
  <si>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</si>
  <si>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Andrews University</t>
    </r>
    <r>
      <rPr>
        <sz val="14"/>
        <rFont val="Times New Roman"/>
        <family val="1"/>
      </rPr>
      <t xml:space="preserve"> (01/2021)</t>
    </r>
  </si>
  <si>
    <t>Hours</t>
  </si>
  <si>
    <t>Sem. Taken</t>
  </si>
  <si>
    <t>Grade</t>
  </si>
  <si>
    <t>Points</t>
  </si>
  <si>
    <t>A&amp;P Spch Prod Syst--CDIS 3325/5325</t>
  </si>
  <si>
    <t>SPPA 280 - Anatomy &amp; Physiology of Speech and Hearing</t>
  </si>
  <si>
    <t>Spch Sound Disorders--CDIS 3462/5462</t>
  </si>
  <si>
    <t>SPPA 374 - Articulation and Phonologiy: Development and Disorders</t>
  </si>
  <si>
    <t>Diagnostic Audiology--CDIS 4420/5420</t>
  </si>
  <si>
    <t>SPPA 332 - Audiological Procedures</t>
  </si>
  <si>
    <t>Aural Rehab.--CDIS 4370/5370</t>
  </si>
  <si>
    <t>SPPA 458 - Aural Rehabilitation</t>
  </si>
  <si>
    <t>Hearing Science--CDIS 3369/5369</t>
  </si>
  <si>
    <t>SPPA 331 - Basic Audiology</t>
  </si>
  <si>
    <t>Speech &amp; Language Develop.--CDIS 4330/5330</t>
  </si>
  <si>
    <t>SPPA 321 - Normal Language Development</t>
  </si>
  <si>
    <t>Language Disorders--CDIS 4466/5466</t>
  </si>
  <si>
    <r>
      <t>SPPA 332 -</t>
    </r>
    <r>
      <rPr>
        <strike/>
        <sz val="14"/>
        <rFont val="Times New Roman"/>
        <family val="1"/>
      </rPr>
      <t xml:space="preserve"> Child Language Disorders</t>
    </r>
    <r>
      <rPr>
        <sz val="14"/>
        <rFont val="Times New Roman"/>
        <family val="1"/>
      </rPr>
      <t xml:space="preserve"> </t>
    </r>
    <r>
      <rPr>
        <sz val="14"/>
        <color rgb="FFFF0000"/>
        <rFont val="Times New Roman"/>
        <family val="1"/>
      </rPr>
      <t xml:space="preserve">Audiological Procedures </t>
    </r>
  </si>
  <si>
    <t>Neuroanatomy--CDIS 3312/5312</t>
  </si>
  <si>
    <t>SPPA 340 - Neuroscience of Comunication</t>
  </si>
  <si>
    <t>SPPA 285 - Applied Phonetics</t>
  </si>
  <si>
    <t>Speech Science--CDIS 3375/5375</t>
  </si>
  <si>
    <t>SPPA 310 - Speech Science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</si>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</sst>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trike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6" fillId="0" borderId="3" xfId="0" applyFont="1" applyBorder="1"/>
    <xf numFmtId="0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7.85546875" style="12" customWidth="1"/>
    <col min="2" max="2" width="89.85546875" style="12" customWidth="1"/>
    <col min="3" max="3" width="10.42578125" style="13" customWidth="1"/>
    <col min="4" max="4" width="16.28515625" style="12" customWidth="1"/>
    <col min="5" max="6" width="9.28515625" style="13" customWidth="1"/>
    <col min="7" max="16384" width="10.7109375" style="1"/>
  </cols>
  <sheetData>
    <row r="1" spans="1:6" s="2" customFormat="1" ht="18.75">
      <c r="A1" s="5" t="s">
        <v>0</v>
      </c>
      <c r="B1" s="5"/>
      <c r="C1" s="6" t="s">
        <v>1</v>
      </c>
      <c r="D1" s="14" t="s">
        <v>2</v>
      </c>
      <c r="E1" s="14"/>
      <c r="F1" s="14"/>
    </row>
    <row r="2" spans="1:6" s="2" customFormat="1" ht="18.75">
      <c r="A2" s="5" t="s">
        <v>3</v>
      </c>
      <c r="B2" s="5"/>
      <c r="C2" s="6"/>
      <c r="D2" s="14"/>
      <c r="E2" s="14"/>
      <c r="F2" s="14"/>
    </row>
    <row r="3" spans="1:6" s="3" customFormat="1" ht="18.75">
      <c r="A3" s="6" t="s">
        <v>4</v>
      </c>
      <c r="B3" s="7" t="s">
        <v>5</v>
      </c>
      <c r="C3" s="6" t="s">
        <v>6</v>
      </c>
      <c r="D3" s="6" t="s">
        <v>7</v>
      </c>
      <c r="E3" s="6" t="s">
        <v>8</v>
      </c>
      <c r="F3" s="6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16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28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7" t="s">
        <v>29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B22" s="4"/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8"/>
      <c r="E34" s="8"/>
      <c r="F34" s="8"/>
    </row>
    <row r="35" spans="1:6" s="2" customFormat="1" ht="18.75">
      <c r="A35" s="2" t="s">
        <v>35</v>
      </c>
      <c r="C35" s="3">
        <f>SUM(F5:F30)</f>
        <v>0</v>
      </c>
      <c r="D35" s="8"/>
      <c r="E35" s="8"/>
      <c r="F35" s="8"/>
    </row>
    <row r="36" spans="1:6" s="2" customFormat="1" ht="18.75">
      <c r="C36" s="3"/>
      <c r="D36" s="8"/>
      <c r="E36" s="8"/>
      <c r="F36" s="8"/>
    </row>
    <row r="37" spans="1:6" s="2" customFormat="1" ht="18.75">
      <c r="A37" s="2" t="s">
        <v>36</v>
      </c>
      <c r="C37" s="9">
        <f>IF(C34&gt;0,C35/C34,0)</f>
        <v>0</v>
      </c>
      <c r="D37" s="8"/>
      <c r="E37" s="8"/>
      <c r="F37" s="8"/>
    </row>
    <row r="38" spans="1:6" s="2" customFormat="1" ht="18.75">
      <c r="C38" s="8"/>
      <c r="E38" s="3"/>
      <c r="F38" s="3"/>
    </row>
    <row r="39" spans="1:6" s="2" customFormat="1" ht="18.75">
      <c r="A39" s="8" t="s">
        <v>37</v>
      </c>
      <c r="B39" s="8"/>
      <c r="C39" s="8"/>
      <c r="E39" s="3"/>
      <c r="F39" s="3"/>
    </row>
    <row r="40" spans="1:6" s="2" customFormat="1" ht="18.75">
      <c r="A40" s="8"/>
      <c r="B40" s="8"/>
      <c r="C40" s="3"/>
      <c r="E40" s="3"/>
      <c r="F40" s="3"/>
    </row>
    <row r="41" spans="1:6" s="2" customFormat="1" ht="18.75">
      <c r="A41" s="8"/>
      <c r="B41" s="8"/>
      <c r="C41" s="3"/>
      <c r="E41" s="3"/>
      <c r="F41" s="3"/>
    </row>
    <row r="42" spans="1:6" s="2" customFormat="1" ht="18.75">
      <c r="A42" s="8"/>
      <c r="B42" s="8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10" customFormat="1" ht="18.75">
      <c r="A47" s="2" t="s">
        <v>42</v>
      </c>
      <c r="B47" s="2"/>
      <c r="C47" s="3"/>
      <c r="E47" s="11"/>
      <c r="F47" s="11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11"/>
    </row>
    <row r="50" spans="1:3" ht="18.75">
      <c r="A50" s="2"/>
      <c r="B50" s="2"/>
    </row>
    <row r="51" spans="1:3" ht="18.75">
      <c r="A51" s="2"/>
      <c r="B51" s="2"/>
    </row>
    <row r="52" spans="1:3">
      <c r="A52" s="10"/>
      <c r="B52" s="10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IF('Andrews University Michigan'!E5&gt;"",'Andrews University Michigan'!C5,0)</f>
        <v>0</v>
      </c>
    </row>
    <row r="7" spans="1:2">
      <c r="A7">
        <f>IF('Andrews University Michigan'!E6&gt;"",'Andrews University Michigan'!C6,0)</f>
        <v>0</v>
      </c>
    </row>
    <row r="8" spans="1:2" ht="18">
      <c r="A8" s="1">
        <f>IF('Andrews University Michigan'!E7&gt;"",'Andrews University Michigan'!C7,0)</f>
        <v>0</v>
      </c>
    </row>
    <row r="9" spans="1:2" ht="18">
      <c r="A9" s="1">
        <f>IF('Andrews University Michigan'!E8&gt;"",'Andrews University Michigan'!C8,0)</f>
        <v>0</v>
      </c>
    </row>
    <row r="10" spans="1:2" ht="18">
      <c r="A10" s="1">
        <f>IF('Andrews University Michigan'!E9&gt;"",'Andrews University Michigan'!C9,0)</f>
        <v>0</v>
      </c>
    </row>
    <row r="11" spans="1:2" ht="18">
      <c r="A11" s="1">
        <f>IF('Andrews University Michigan'!E10&gt;"",'Andrews University Michigan'!C10,0)</f>
        <v>0</v>
      </c>
    </row>
    <row r="12" spans="1:2" ht="18">
      <c r="A12" s="1">
        <f>IF('Andrews University Michigan'!E11&gt;"",'Andrews University Michigan'!C11,0)</f>
        <v>0</v>
      </c>
    </row>
    <row r="13" spans="1:2" ht="18">
      <c r="A13" s="1">
        <f>IF('Andrews University Michigan'!E12&gt;"",'Andrews University Michigan'!C12,0)</f>
        <v>0</v>
      </c>
    </row>
    <row r="14" spans="1:2" ht="18">
      <c r="A14" s="1">
        <f>IF('Andrews University Michigan'!E13&gt;"",'Andrews University Michigan'!C13,0)</f>
        <v>0</v>
      </c>
    </row>
    <row r="15" spans="1:2" ht="18">
      <c r="A15" s="1">
        <f>IF('Andrews University Michigan'!E14&gt;"",'Andrews University Michigan'!C14,0)</f>
        <v>0</v>
      </c>
    </row>
    <row r="16" spans="1:2" ht="18">
      <c r="A16" s="1">
        <f>IF('Andrews University Michigan'!E15&gt;"",'Andrews University Michigan'!C15,0)</f>
        <v>0</v>
      </c>
    </row>
    <row r="17" spans="1:1" ht="18">
      <c r="A17" s="1">
        <f>IF('Andrews University Michigan'!E16&gt;"",'Andrews University Michigan'!C16,0)</f>
        <v>0</v>
      </c>
    </row>
    <row r="18" spans="1:1" ht="18">
      <c r="A18" s="1">
        <f>IF('Andrews University Michigan'!E17&gt;"",'Andrews University Michigan'!C17,0)</f>
        <v>0</v>
      </c>
    </row>
    <row r="19" spans="1:1" ht="18">
      <c r="A19" s="1">
        <f>IF('Andrews University Michigan'!E18&gt;"",'Andrews University Michigan'!C18,0)</f>
        <v>0</v>
      </c>
    </row>
    <row r="20" spans="1:1" ht="18">
      <c r="A20" s="1">
        <f>IF('Andrews University Michigan'!E19&gt;"",'Andrews University Michigan'!C19,0)</f>
        <v>0</v>
      </c>
    </row>
    <row r="21" spans="1:1" ht="18">
      <c r="A21" s="1">
        <f>IF('Andrews University Michigan'!E20&gt;"",'Andrews University Michigan'!C20,0)</f>
        <v>0</v>
      </c>
    </row>
    <row r="22" spans="1:1" ht="18">
      <c r="A22" s="1">
        <f>IF('Andrews University Michigan'!E21&gt;"",'Andrews University Michigan'!C21,0)</f>
        <v>0</v>
      </c>
    </row>
    <row r="23" spans="1:1" ht="18">
      <c r="A23" s="1">
        <f>IF('Andrews University Michigan'!E22&gt;"",'Andrews University Michigan'!C22,0)</f>
        <v>0</v>
      </c>
    </row>
    <row r="24" spans="1:1" ht="18">
      <c r="A24" s="1">
        <f>IF('Andrews University Michigan'!E23&gt;"",'Andrews University Michigan'!C23,0)</f>
        <v>0</v>
      </c>
    </row>
    <row r="25" spans="1:1" ht="18">
      <c r="A25" s="1">
        <f>IF('Andrews University Michigan'!E24&gt;"",'Andrews University Michigan'!C24,0)</f>
        <v>0</v>
      </c>
    </row>
    <row r="26" spans="1:1" ht="18">
      <c r="A26" s="1">
        <f>IF('Andrews University Michigan'!E25&gt;"",'Andrews University Michigan'!C25,0)</f>
        <v>0</v>
      </c>
    </row>
    <row r="27" spans="1:1" ht="18">
      <c r="A27" s="1">
        <f>IF('Andrews University Michigan'!E26&gt;"",'Andrews University Michigan'!C26,0)</f>
        <v>0</v>
      </c>
    </row>
    <row r="28" spans="1:1" ht="18">
      <c r="A28" s="1">
        <f>IF('Andrews University Michigan'!E27&gt;"",'Andrews University Michigan'!C27,0)</f>
        <v>0</v>
      </c>
    </row>
    <row r="29" spans="1:1" ht="18">
      <c r="A29" s="1">
        <f>IF('Andrews University Michigan'!E28&gt;"",'Andrews University Michigan'!C28,0)</f>
        <v>0</v>
      </c>
    </row>
    <row r="30" spans="1:1" ht="18">
      <c r="A30" s="1">
        <f>IF('Andrews University Michigan'!E29&gt;"",'Andrews University Michigan'!C29,0)</f>
        <v>0</v>
      </c>
    </row>
    <row r="31" spans="1:1" ht="18">
      <c r="A31" s="1">
        <f>IF('Andrews University Michigan'!E30&gt;"",'Andrews University Michigan'!C30,0)</f>
        <v>0</v>
      </c>
    </row>
    <row r="32" spans="1:1" ht="18">
      <c r="A32" s="1">
        <f>IF('Andrews University Michigan'!E31&gt;"",'Andrews University Michigan'!C31,0)</f>
        <v>0</v>
      </c>
    </row>
    <row r="33" spans="1:1" ht="18">
      <c r="A33" s="1">
        <f>IF('Andrews University Michigan'!E32&gt;"",'Andrews University Michigan'!C32,0)</f>
        <v>0</v>
      </c>
    </row>
    <row r="34" spans="1:1" ht="18">
      <c r="A34" s="1">
        <f>IF('Andrews University Michigan'!E33&gt;"",'Andrews University Michigan'!C33,0)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6AA92B-85EB-4BAB-B9A2-FBC770F2181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41CCBE-0370-4AC7-8624-05423FBE1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CBF25E-4025-45DD-8F86-757E25C548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Andrews University Michigan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'Andrews University Michigan'!Print_Area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