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43518911-6853-4593-A722-CA838501B3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ll State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'Ball State University'!$A$1:$F$49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C35" i="2" s="1"/>
  <c r="F6" i="2"/>
  <c r="F7" i="2"/>
  <c r="F8" i="2"/>
  <c r="F9" i="2"/>
  <c r="F10" i="2"/>
  <c r="F11" i="2"/>
  <c r="F12" i="2"/>
  <c r="F13" i="2"/>
  <c r="F14" i="2"/>
  <c r="F15" i="2"/>
  <c r="C34" i="2"/>
  <c r="C37" i="2" s="1"/>
</calcChain>
</file>

<file path=xl/sharedStrings.xml><?xml version="1.0" encoding="utf-8"?>
<sst xmlns="http://schemas.openxmlformats.org/spreadsheetml/2006/main" count="51" uniqueCount="51">
  <si>
    <t xml:space="preserve">Name: </t>
  </si>
  <si>
    <t>Advisor</t>
  </si>
  <si>
    <t>Undegraduate School</t>
  </si>
  <si>
    <t xml:space="preserve">ID:  </t>
  </si>
  <si>
    <t>Texas State University</t>
  </si>
  <si>
    <r>
      <t>Ball State University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</si>
  <si>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</si>
  <si>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</si>
  <si>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</si>
  <si>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</si>
  <si>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</si>
  <si>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 xml:space="preserve">SPAA 161 - Anatomy and Physiology of Speech and Hearing </t>
  </si>
  <si>
    <t>Spch Sound Disorders--CDIS 3462/5462</t>
  </si>
  <si>
    <t>SPAA 210 - Speech Sound Disorders</t>
  </si>
  <si>
    <t>Diagnostic Audiology--CDIS 4420/5420</t>
  </si>
  <si>
    <t xml:space="preserve">SPAA 343 - Introduction to Audiology </t>
  </si>
  <si>
    <t>Aural Rehab.--CDIS 4370/5370</t>
  </si>
  <si>
    <t xml:space="preserve">SPAA 344 - Aural Rehabilitation </t>
  </si>
  <si>
    <t>Hearing Science--CDIS 3369/5369</t>
  </si>
  <si>
    <t xml:space="preserve">SPAA 260 - Speech Acoustics </t>
  </si>
  <si>
    <t>Speech &amp; Language Develop.--CDIS 4330/5330</t>
  </si>
  <si>
    <t xml:space="preserve">SPAA 270 - Language Development </t>
  </si>
  <si>
    <t>Language Disorders--CDIS 4466/5466</t>
  </si>
  <si>
    <t>SPAA 371 - Child Language Disorders 1</t>
  </si>
  <si>
    <t>Neuroanatomy--CDIS 3312/5312</t>
  </si>
  <si>
    <t xml:space="preserve">SPAA 361 - Neuroanatomy and Neurophysiology of Speech, Language, and Hearing </t>
  </si>
  <si>
    <t>SPAA 101 - Clinical Phonetics</t>
  </si>
  <si>
    <t>Speech Science--CDIS 3375/5375</t>
  </si>
  <si>
    <t>List all additional CDIS courses taken by the student with hours &amp; grades. *Do not include clinical practicum courses.</t>
  </si>
  <si>
    <t>Intro--CDIS 1331</t>
  </si>
  <si>
    <t xml:space="preserve">SPAA 100 - Survey of Speech -Language Pathology and Audiology </t>
  </si>
  <si>
    <t>Service Delivery--CDIS 4317</t>
  </si>
  <si>
    <t>Neuro Survey--CDIS 4350</t>
  </si>
  <si>
    <t>SPAA 418 - Neurogenic and Organic Speech and Language Disorders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</si>
  <si>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</si>
  <si>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</si>
  <si>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</si>
  <si>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</si>
  <si>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</si>
  <si>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</si>
  <si>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Physical Science - 3 hours (Chemistry  or Intro to Physics)</t>
  </si>
  <si>
    <t>Biological Science-3 hours in an animal-based course: (Human A&amp;P, Zoology, Neurophysiology, Human Gentics, Veterinary Science )</t>
  </si>
  <si>
    <t>Social/Behavioral Science - 3 hours (Psychology, Sociology, Anthropology, Public Health )</t>
  </si>
  <si>
    <t>Statistics -- 3 hours  (not business statistics)</t>
  </si>
  <si>
    <t>Development Across the LifeSpan  OR 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</si>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</sst>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Geneva"/>
    </font>
    <font>
      <sz val="14"/>
      <name val="Tms Rmn"/>
    </font>
    <font>
      <sz val="14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6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3" xfId="0" applyFont="1" applyBorder="1"/>
    <xf numFmtId="0" fontId="2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zoomScaleNormal="100" zoomScaleSheetLayoutView="100" workbookViewId="0">
      <selection activeCell="A16" sqref="A16"/>
    </sheetView>
  </sheetViews>
  <sheetFormatPr defaultColWidth="10.7109375" defaultRowHeight="18"/>
  <cols>
    <col min="1" max="1" width="51.5703125" style="9" customWidth="1"/>
    <col min="2" max="2" width="97.85546875" style="9" bestFit="1" customWidth="1"/>
    <col min="3" max="3" width="10.42578125" style="10" customWidth="1"/>
    <col min="4" max="4" width="16.28515625" style="9" customWidth="1"/>
    <col min="5" max="6" width="9.28515625" style="10" customWidth="1"/>
    <col min="7" max="16384" width="10.7109375" style="1"/>
  </cols>
  <sheetData>
    <row r="1" spans="1:6" s="2" customFormat="1" ht="18.75">
      <c r="A1" s="11" t="s">
        <v>0</v>
      </c>
      <c r="B1" s="4"/>
      <c r="C1" s="4" t="s">
        <v>1</v>
      </c>
      <c r="D1" s="13" t="s">
        <v>2</v>
      </c>
      <c r="E1" s="13"/>
      <c r="F1" s="13"/>
    </row>
    <row r="2" spans="1:6" s="2" customFormat="1" ht="18.75">
      <c r="A2" s="11" t="s">
        <v>3</v>
      </c>
      <c r="B2" s="11"/>
      <c r="C2" s="4"/>
      <c r="D2" s="13"/>
      <c r="E2" s="13"/>
      <c r="F2" s="13"/>
    </row>
    <row r="3" spans="1:6" s="3" customFormat="1" ht="18.7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2" t="s">
        <v>17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B9" s="2" t="s">
        <v>19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20</v>
      </c>
      <c r="B10" s="2" t="s">
        <v>21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22</v>
      </c>
      <c r="B11" s="2" t="s">
        <v>23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24</v>
      </c>
      <c r="B12" s="2" t="s">
        <v>25</v>
      </c>
      <c r="C12" s="3">
        <v>3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50</v>
      </c>
      <c r="B13" s="2" t="s">
        <v>26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27</v>
      </c>
      <c r="C14" s="3"/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4" t="s">
        <v>28</v>
      </c>
      <c r="B20" s="15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29</v>
      </c>
      <c r="B22" s="12" t="s">
        <v>30</v>
      </c>
      <c r="C22" s="3">
        <v>2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31</v>
      </c>
      <c r="C23" s="3"/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32</v>
      </c>
      <c r="B24" s="2" t="s">
        <v>33</v>
      </c>
      <c r="C24" s="3">
        <v>3</v>
      </c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34</v>
      </c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35</v>
      </c>
      <c r="C34" s="3">
        <f>SUM('Office Use Only'!A5:'Office Use Only'!A33)</f>
        <v>0</v>
      </c>
      <c r="D34" s="5"/>
      <c r="E34" s="5"/>
      <c r="F34" s="5"/>
    </row>
    <row r="35" spans="1:6" s="2" customFormat="1" ht="18.75">
      <c r="A35" s="2" t="s">
        <v>36</v>
      </c>
      <c r="C35" s="3">
        <f>SUM(F5:F30)</f>
        <v>0</v>
      </c>
      <c r="D35" s="5"/>
      <c r="E35" s="5"/>
      <c r="F35" s="5"/>
    </row>
    <row r="36" spans="1:6" s="2" customFormat="1" ht="18.75">
      <c r="C36" s="3"/>
      <c r="D36" s="5"/>
      <c r="E36" s="5"/>
      <c r="F36" s="5"/>
    </row>
    <row r="37" spans="1:6" s="2" customFormat="1" ht="18.75">
      <c r="A37" s="2" t="s">
        <v>37</v>
      </c>
      <c r="C37" s="6">
        <f>IF(C34&gt;0,C35/C34,0)</f>
        <v>0</v>
      </c>
      <c r="D37" s="5"/>
      <c r="E37" s="5"/>
      <c r="F37" s="5"/>
    </row>
    <row r="38" spans="1:6" s="2" customFormat="1" ht="18.75">
      <c r="C38" s="5"/>
      <c r="E38" s="3"/>
      <c r="F38" s="3"/>
    </row>
    <row r="39" spans="1:6" s="2" customFormat="1" ht="18.75">
      <c r="A39" s="5" t="s">
        <v>38</v>
      </c>
      <c r="B39" s="5"/>
      <c r="C39" s="5"/>
      <c r="E39" s="3"/>
      <c r="F39" s="3"/>
    </row>
    <row r="40" spans="1:6" s="2" customFormat="1" ht="18.75">
      <c r="A40" s="5"/>
      <c r="B40" s="5"/>
      <c r="C40" s="3"/>
      <c r="E40" s="3"/>
      <c r="F40" s="3"/>
    </row>
    <row r="41" spans="1:6" s="2" customFormat="1" ht="18.75">
      <c r="A41" s="5"/>
      <c r="B41" s="5"/>
      <c r="C41" s="3"/>
      <c r="E41" s="3"/>
      <c r="F41" s="3"/>
    </row>
    <row r="42" spans="1:6" s="2" customFormat="1" ht="18.75">
      <c r="A42" s="5"/>
      <c r="B42" s="5"/>
      <c r="C42" s="3"/>
      <c r="E42" s="3"/>
      <c r="F42" s="3"/>
    </row>
    <row r="43" spans="1:6" s="2" customFormat="1" ht="18.75">
      <c r="A43" s="2" t="s">
        <v>39</v>
      </c>
      <c r="C43" s="3"/>
      <c r="E43" s="3"/>
      <c r="F43" s="3"/>
    </row>
    <row r="44" spans="1:6" s="2" customFormat="1" ht="18.75">
      <c r="A44" s="2" t="s">
        <v>40</v>
      </c>
      <c r="C44" s="3"/>
      <c r="E44" s="3"/>
      <c r="F44" s="3"/>
    </row>
    <row r="45" spans="1:6" s="2" customFormat="1" ht="18.75">
      <c r="A45" s="2" t="s">
        <v>41</v>
      </c>
      <c r="C45" s="3"/>
      <c r="E45" s="3"/>
      <c r="F45" s="3"/>
    </row>
    <row r="46" spans="1:6" s="2" customFormat="1" ht="18.75">
      <c r="A46" s="2" t="s">
        <v>42</v>
      </c>
      <c r="C46" s="3"/>
      <c r="E46" s="3"/>
      <c r="F46" s="3"/>
    </row>
    <row r="47" spans="1:6" s="7" customFormat="1" ht="18.75">
      <c r="A47" s="2" t="s">
        <v>43</v>
      </c>
      <c r="B47" s="2"/>
      <c r="C47" s="3"/>
      <c r="E47" s="8"/>
      <c r="F47" s="8"/>
    </row>
    <row r="48" spans="1:6" ht="18.75">
      <c r="A48" s="2"/>
      <c r="B48" s="2"/>
      <c r="C48" s="3"/>
    </row>
    <row r="49" spans="1:3" ht="18.75">
      <c r="A49" s="2" t="s">
        <v>44</v>
      </c>
      <c r="B49" s="2"/>
      <c r="C49" s="8"/>
    </row>
    <row r="50" spans="1:3" ht="18.75">
      <c r="A50" s="2"/>
      <c r="B50" s="2"/>
    </row>
    <row r="51" spans="1:3" ht="18.75">
      <c r="A51" s="2"/>
      <c r="B51" s="2"/>
    </row>
    <row r="52" spans="1:3">
      <c r="A52" s="7"/>
      <c r="B52" s="7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C37" sqref="C37"/>
    </sheetView>
  </sheetViews>
  <sheetFormatPr defaultColWidth="11.42578125" defaultRowHeight="12.75"/>
  <sheetData>
    <row r="1" spans="1:2">
      <c r="A1" t="s">
        <v>45</v>
      </c>
      <c r="B1">
        <v>4</v>
      </c>
    </row>
    <row r="2" spans="1:2">
      <c r="A2" t="s">
        <v>46</v>
      </c>
      <c r="B2">
        <v>3</v>
      </c>
    </row>
    <row r="3" spans="1:2">
      <c r="A3" t="s">
        <v>47</v>
      </c>
      <c r="B3">
        <v>2</v>
      </c>
    </row>
    <row r="4" spans="1:2">
      <c r="A4" t="s">
        <v>48</v>
      </c>
      <c r="B4">
        <v>1</v>
      </c>
    </row>
    <row r="5" spans="1:2">
      <c r="A5" t="s">
        <v>49</v>
      </c>
      <c r="B5">
        <v>0</v>
      </c>
    </row>
    <row r="6" spans="1:2">
      <c r="A6">
        <f>IF('Ball State University'!E5&gt;"",'Ball State University'!C5,0)</f>
        <v>0</v>
      </c>
    </row>
    <row r="7" spans="1:2">
      <c r="A7">
        <f>IF('Ball State University'!E6&gt;"",'Ball State University'!C6,0)</f>
        <v>0</v>
      </c>
    </row>
    <row r="8" spans="1:2" ht="18">
      <c r="A8" s="1">
        <f>IF('Ball State University'!E7&gt;"",'Ball State University'!C7,0)</f>
        <v>0</v>
      </c>
    </row>
    <row r="9" spans="1:2" ht="18">
      <c r="A9" s="1">
        <f>IF('Ball State University'!E8&gt;"",'Ball State University'!C8,0)</f>
        <v>0</v>
      </c>
    </row>
    <row r="10" spans="1:2" ht="18">
      <c r="A10" s="1">
        <f>IF('Ball State University'!E9&gt;"",'Ball State University'!C9,0)</f>
        <v>0</v>
      </c>
    </row>
    <row r="11" spans="1:2" ht="18">
      <c r="A11" s="1">
        <f>IF('Ball State University'!E10&gt;"",'Ball State University'!C10,0)</f>
        <v>0</v>
      </c>
    </row>
    <row r="12" spans="1:2" ht="18">
      <c r="A12" s="1">
        <f>IF('Ball State University'!E11&gt;"",'Ball State University'!C11,0)</f>
        <v>0</v>
      </c>
    </row>
    <row r="13" spans="1:2" ht="18">
      <c r="A13" s="1">
        <f>IF('Ball State University'!E12&gt;"",'Ball State University'!C12,0)</f>
        <v>0</v>
      </c>
    </row>
    <row r="14" spans="1:2" ht="18">
      <c r="A14" s="1">
        <f>IF('Ball State University'!E13&gt;"",'Ball State University'!C13,0)</f>
        <v>0</v>
      </c>
    </row>
    <row r="15" spans="1:2" ht="18">
      <c r="A15" s="1">
        <f>IF('Ball State University'!E14&gt;"",'Ball State University'!C14,0)</f>
        <v>0</v>
      </c>
    </row>
    <row r="16" spans="1:2" ht="18">
      <c r="A16" s="1">
        <f>IF('Ball State University'!E15&gt;"",'Ball State University'!C15,0)</f>
        <v>0</v>
      </c>
    </row>
    <row r="17" spans="1:1" ht="18">
      <c r="A17" s="1">
        <f>IF('Ball State University'!E16&gt;"",'Ball State University'!C16,0)</f>
        <v>0</v>
      </c>
    </row>
    <row r="18" spans="1:1" ht="18">
      <c r="A18" s="1">
        <f>IF('Ball State University'!E17&gt;"",'Ball State University'!C17,0)</f>
        <v>0</v>
      </c>
    </row>
    <row r="19" spans="1:1" ht="18">
      <c r="A19" s="1">
        <f>IF('Ball State University'!E18&gt;"",'Ball State University'!C18,0)</f>
        <v>0</v>
      </c>
    </row>
    <row r="20" spans="1:1" ht="18">
      <c r="A20" s="1">
        <f>IF('Ball State University'!E19&gt;"",'Ball State University'!C19,0)</f>
        <v>0</v>
      </c>
    </row>
    <row r="21" spans="1:1" ht="18">
      <c r="A21" s="1">
        <f>IF('Ball State University'!E20&gt;"",'Ball State University'!C20,0)</f>
        <v>0</v>
      </c>
    </row>
    <row r="22" spans="1:1" ht="18">
      <c r="A22" s="1">
        <f>IF('Ball State University'!E21&gt;"",'Ball State University'!C21,0)</f>
        <v>0</v>
      </c>
    </row>
    <row r="23" spans="1:1" ht="18">
      <c r="A23" s="1">
        <f>IF('Ball State University'!E22&gt;"",'Ball State University'!C22,0)</f>
        <v>0</v>
      </c>
    </row>
    <row r="24" spans="1:1" ht="18">
      <c r="A24" s="1">
        <f>IF('Ball State University'!E23&gt;"",'Ball State University'!C23,0)</f>
        <v>0</v>
      </c>
    </row>
    <row r="25" spans="1:1" ht="18">
      <c r="A25" s="1">
        <f>IF('Ball State University'!E24&gt;"",'Ball State University'!C24,0)</f>
        <v>0</v>
      </c>
    </row>
    <row r="26" spans="1:1" ht="18">
      <c r="A26" s="1">
        <f>IF('Ball State University'!E25&gt;"",'Ball State University'!C25,0)</f>
        <v>0</v>
      </c>
    </row>
    <row r="27" spans="1:1" ht="18">
      <c r="A27" s="1">
        <f>IF('Ball State University'!E26&gt;"",'Ball State University'!C26,0)</f>
        <v>0</v>
      </c>
    </row>
    <row r="28" spans="1:1" ht="18">
      <c r="A28" s="1">
        <f>IF('Ball State University'!E27&gt;"",'Ball State University'!C27,0)</f>
        <v>0</v>
      </c>
    </row>
    <row r="29" spans="1:1" ht="18">
      <c r="A29" s="1">
        <f>IF('Ball State University'!E28&gt;"",'Ball State University'!C28,0)</f>
        <v>0</v>
      </c>
    </row>
    <row r="30" spans="1:1" ht="18">
      <c r="A30" s="1">
        <f>IF('Ball State University'!E29&gt;"",'Ball State University'!C29,0)</f>
        <v>0</v>
      </c>
    </row>
    <row r="31" spans="1:1" ht="18">
      <c r="A31" s="1">
        <f>IF('Ball State University'!E30&gt;"",'Ball State University'!C30,0)</f>
        <v>0</v>
      </c>
    </row>
    <row r="32" spans="1:1" ht="18">
      <c r="A32" s="1">
        <f>IF('Ball State University'!E31&gt;"",'Ball State University'!C31,0)</f>
        <v>0</v>
      </c>
    </row>
    <row r="33" spans="1:1" ht="18">
      <c r="A33" s="1">
        <f>IF('Ball State University'!E32&gt;"",'Ball State University'!C32,0)</f>
        <v>0</v>
      </c>
    </row>
    <row r="34" spans="1:1" ht="18">
      <c r="A34" s="1">
        <f>IF('Ball State University'!E33&gt;"",'Ball State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E1B835-6802-4EAD-B27D-B552C3A714E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EE84FCD-62B0-463F-ADCE-B26509FE55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7B6C07-B42A-41CF-B9EF-B02991B9D8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Ball State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'Ball State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2026-04-23T20:19:56Z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