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1C637E04-E62B-498B-8585-3BFF177DB0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tler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'Butler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C34" i="2"/>
  <c r="C37" i="2" s="1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<sst xmlns="http://schemas.openxmlformats.org/spreadsheetml/2006/main" count="51" uniqueCount="51">
  <si>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</si>
  <si>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</si>
  <si>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</si>
  <si>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</si>
  <si>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</si>
  <si>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Butler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</si>
  <si>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</si>
  <si>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</si>
  <si>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</si>
  <si>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</si>
  <si>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</si>
  <si>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333 - Anatomy and Physiology of Speech and Hearing</t>
  </si>
  <si>
    <t>Spch Sound Disorders--CDIS 3462/5462</t>
  </si>
  <si>
    <t>CSD 335 - Phonological Development and Disorders</t>
  </si>
  <si>
    <t>Diagnostic Audiology--CDIS 4420/5420</t>
  </si>
  <si>
    <t>CSD 336 - Fundamentals of Audiology</t>
  </si>
  <si>
    <t>Aural Rehab.--CDIS 4370/5370</t>
  </si>
  <si>
    <t>CSD 433 - Aural Rehabilitation</t>
  </si>
  <si>
    <t>Hearing Science--CDIS 3369/5369</t>
  </si>
  <si>
    <t>Speech &amp; Language Develop.--CDIS 4330/5330</t>
  </si>
  <si>
    <t>CSD 332 - Language Development</t>
  </si>
  <si>
    <t>Language Disorders--CDIS 4466/5466</t>
  </si>
  <si>
    <t>CSD 437 - Language Disorders and Children</t>
  </si>
  <si>
    <t>Neuroanatomy--CDIS 3312/5312</t>
  </si>
  <si>
    <t>CSD 436 - Neurogenic Communication Disorders?</t>
  </si>
  <si>
    <t>CSD 240 - Phonetics</t>
  </si>
  <si>
    <t>Speech Science--CDIS 3375/5375</t>
  </si>
  <si>
    <t>CSD 334 - Speech Science</t>
  </si>
  <si>
    <t>List all additional CDIS courses taken by the student with hours &amp; grades. *Do not include clinical practicum courses.</t>
  </si>
  <si>
    <t>Intro--CDIS 1331</t>
  </si>
  <si>
    <t>CSD 231 - Introduction to Communication Sciences and Disorders</t>
  </si>
  <si>
    <t>Service Delivery--CDIS 4317</t>
  </si>
  <si>
    <t>Neuro Survey--CDIS 4350</t>
  </si>
  <si>
    <t>CSD 436 - Neurogenic Communication Disorders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</si>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</sst>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8" customWidth="1"/>
    <col min="2" max="2" width="89.8554687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0"/>
      <c r="C1" s="11" t="s">
        <v>1</v>
      </c>
      <c r="D1" s="13" t="s">
        <v>2</v>
      </c>
      <c r="E1" s="13"/>
      <c r="F1" s="13"/>
    </row>
    <row r="2" spans="1:6" s="2" customFormat="1" ht="18.75">
      <c r="A2" s="10" t="s">
        <v>3</v>
      </c>
      <c r="B2" s="10"/>
      <c r="C2" s="11"/>
      <c r="D2" s="13"/>
      <c r="E2" s="13"/>
      <c r="F2" s="13"/>
    </row>
    <row r="3" spans="1:6" s="3" customFormat="1" ht="18.75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15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50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28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2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B24" s="2" t="s">
        <v>33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34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35</v>
      </c>
      <c r="C34" s="3">
        <f>SUM('Office Use Only'!A5:'Office Use Only'!A33)</f>
        <v>0</v>
      </c>
      <c r="D34" s="4"/>
      <c r="E34" s="4"/>
      <c r="F34" s="4"/>
    </row>
    <row r="35" spans="1:6" s="2" customFormat="1" ht="18.75">
      <c r="A35" s="2" t="s">
        <v>36</v>
      </c>
      <c r="C35" s="3">
        <f>SUM(F5:F30)</f>
        <v>0</v>
      </c>
      <c r="D35" s="4"/>
      <c r="E35" s="4"/>
      <c r="F35" s="4"/>
    </row>
    <row r="36" spans="1:6" s="2" customFormat="1" ht="18.75">
      <c r="C36" s="3"/>
      <c r="D36" s="4"/>
      <c r="E36" s="4"/>
      <c r="F36" s="4"/>
    </row>
    <row r="37" spans="1:6" s="2" customFormat="1" ht="18.75">
      <c r="A37" s="2" t="s">
        <v>37</v>
      </c>
      <c r="C37" s="5">
        <f>IF(C34&gt;0,C35/C34,0)</f>
        <v>0</v>
      </c>
      <c r="D37" s="4"/>
      <c r="E37" s="4"/>
      <c r="F37" s="4"/>
    </row>
    <row r="38" spans="1:6" s="2" customFormat="1" ht="18.75">
      <c r="C38" s="4"/>
      <c r="E38" s="3"/>
      <c r="F38" s="3"/>
    </row>
    <row r="39" spans="1:6" s="2" customFormat="1" ht="18.75">
      <c r="A39" s="4" t="s">
        <v>38</v>
      </c>
      <c r="B39" s="4"/>
      <c r="C39" s="4"/>
      <c r="E39" s="3"/>
      <c r="F39" s="3"/>
    </row>
    <row r="40" spans="1:6" s="2" customFormat="1" ht="18.75">
      <c r="A40" s="4"/>
      <c r="B40" s="4"/>
      <c r="C40" s="3"/>
      <c r="E40" s="3"/>
      <c r="F40" s="3"/>
    </row>
    <row r="41" spans="1:6" s="2" customFormat="1" ht="18.75">
      <c r="A41" s="4"/>
      <c r="B41" s="4"/>
      <c r="C41" s="3"/>
      <c r="E41" s="3"/>
      <c r="F41" s="3"/>
    </row>
    <row r="42" spans="1:6" s="2" customFormat="1" ht="18.75">
      <c r="A42" s="4"/>
      <c r="B42" s="4"/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6" customFormat="1" ht="18.75">
      <c r="A47" s="2" t="s">
        <v>43</v>
      </c>
      <c r="B47" s="2"/>
      <c r="C47" s="3"/>
      <c r="E47" s="7"/>
      <c r="F47" s="7"/>
    </row>
    <row r="48" spans="1:6" ht="18.75">
      <c r="A48" s="2"/>
      <c r="B48" s="2"/>
      <c r="C48" s="3"/>
    </row>
    <row r="49" spans="1:3" ht="18.75">
      <c r="A49" s="2" t="s">
        <v>44</v>
      </c>
      <c r="B49" s="2"/>
      <c r="C49" s="7"/>
    </row>
    <row r="50" spans="1:3" ht="18.75">
      <c r="A50" s="2"/>
      <c r="B50" s="2"/>
    </row>
    <row r="51" spans="1:3" ht="18.75">
      <c r="A51" s="2"/>
      <c r="B51" s="2"/>
    </row>
    <row r="52" spans="1:3">
      <c r="A52" s="6"/>
      <c r="B52" s="6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IF('Butler University'!E5&gt;"",'Butler University'!C5,0)</f>
        <v>0</v>
      </c>
    </row>
    <row r="7" spans="1:2">
      <c r="A7">
        <f>IF('Butler University'!E6&gt;"",'Butler University'!C6,0)</f>
        <v>0</v>
      </c>
    </row>
    <row r="8" spans="1:2" ht="18">
      <c r="A8" s="1">
        <f>IF('Butler University'!E7&gt;"",'Butler University'!C7,0)</f>
        <v>0</v>
      </c>
    </row>
    <row r="9" spans="1:2" ht="18">
      <c r="A9" s="1">
        <f>IF('Butler University'!E8&gt;"",'Butler University'!C8,0)</f>
        <v>0</v>
      </c>
    </row>
    <row r="10" spans="1:2" ht="18">
      <c r="A10" s="1">
        <f>IF('Butler University'!E9&gt;"",'Butler University'!C9,0)</f>
        <v>0</v>
      </c>
    </row>
    <row r="11" spans="1:2" ht="18">
      <c r="A11" s="1">
        <f>IF('Butler University'!E10&gt;"",'Butler University'!C10,0)</f>
        <v>0</v>
      </c>
    </row>
    <row r="12" spans="1:2" ht="18">
      <c r="A12" s="1">
        <f>IF('Butler University'!E11&gt;"",'Butler University'!C11,0)</f>
        <v>0</v>
      </c>
    </row>
    <row r="13" spans="1:2" ht="18">
      <c r="A13" s="1">
        <f>IF('Butler University'!E12&gt;"",'Butler University'!C12,0)</f>
        <v>0</v>
      </c>
    </row>
    <row r="14" spans="1:2" ht="18">
      <c r="A14" s="1">
        <f>IF('Butler University'!E13&gt;"",'Butler University'!C13,0)</f>
        <v>0</v>
      </c>
    </row>
    <row r="15" spans="1:2" ht="18">
      <c r="A15" s="1">
        <f>IF('Butler University'!E14&gt;"",'Butler University'!C14,0)</f>
        <v>0</v>
      </c>
    </row>
    <row r="16" spans="1:2" ht="18">
      <c r="A16" s="1">
        <f>IF('Butler University'!E15&gt;"",'Butler University'!C15,0)</f>
        <v>0</v>
      </c>
    </row>
    <row r="17" spans="1:1" ht="18">
      <c r="A17" s="1">
        <f>IF('Butler University'!E16&gt;"",'Butler University'!C16,0)</f>
        <v>0</v>
      </c>
    </row>
    <row r="18" spans="1:1" ht="18">
      <c r="A18" s="1">
        <f>IF('Butler University'!E17&gt;"",'Butler University'!C17,0)</f>
        <v>0</v>
      </c>
    </row>
    <row r="19" spans="1:1" ht="18">
      <c r="A19" s="1">
        <f>IF('Butler University'!E18&gt;"",'Butler University'!C18,0)</f>
        <v>0</v>
      </c>
    </row>
    <row r="20" spans="1:1" ht="18">
      <c r="A20" s="1">
        <f>IF('Butler University'!E19&gt;"",'Butler University'!C19,0)</f>
        <v>0</v>
      </c>
    </row>
    <row r="21" spans="1:1" ht="18">
      <c r="A21" s="1">
        <f>IF('Butler University'!E20&gt;"",'Butler University'!C20,0)</f>
        <v>0</v>
      </c>
    </row>
    <row r="22" spans="1:1" ht="18">
      <c r="A22" s="1">
        <f>IF('Butler University'!E21&gt;"",'Butler University'!C21,0)</f>
        <v>0</v>
      </c>
    </row>
    <row r="23" spans="1:1" ht="18">
      <c r="A23" s="1">
        <f>IF('Butler University'!E22&gt;"",'Butler University'!C22,0)</f>
        <v>0</v>
      </c>
    </row>
    <row r="24" spans="1:1" ht="18">
      <c r="A24" s="1">
        <f>IF('Butler University'!E23&gt;"",'Butler University'!C23,0)</f>
        <v>0</v>
      </c>
    </row>
    <row r="25" spans="1:1" ht="18">
      <c r="A25" s="1">
        <f>IF('Butler University'!E24&gt;"",'Butler University'!C24,0)</f>
        <v>0</v>
      </c>
    </row>
    <row r="26" spans="1:1" ht="18">
      <c r="A26" s="1">
        <f>IF('Butler University'!E25&gt;"",'Butler University'!C25,0)</f>
        <v>0</v>
      </c>
    </row>
    <row r="27" spans="1:1" ht="18">
      <c r="A27" s="1">
        <f>IF('Butler University'!E26&gt;"",'Butler University'!C26,0)</f>
        <v>0</v>
      </c>
    </row>
    <row r="28" spans="1:1" ht="18">
      <c r="A28" s="1">
        <f>IF('Butler University'!E27&gt;"",'Butler University'!C27,0)</f>
        <v>0</v>
      </c>
    </row>
    <row r="29" spans="1:1" ht="18">
      <c r="A29" s="1">
        <f>IF('Butler University'!E28&gt;"",'Butler University'!C28,0)</f>
        <v>0</v>
      </c>
    </row>
    <row r="30" spans="1:1" ht="18">
      <c r="A30" s="1">
        <f>IF('Butler University'!E29&gt;"",'Butler University'!C29,0)</f>
        <v>0</v>
      </c>
    </row>
    <row r="31" spans="1:1" ht="18">
      <c r="A31" s="1">
        <f>IF('Butler University'!E30&gt;"",'Butler University'!C30,0)</f>
        <v>0</v>
      </c>
    </row>
    <row r="32" spans="1:1" ht="18">
      <c r="A32" s="1">
        <f>IF('Butler University'!E31&gt;"",'Butler University'!C31,0)</f>
        <v>0</v>
      </c>
    </row>
    <row r="33" spans="1:1" ht="18">
      <c r="A33" s="1">
        <f>IF('Butler University'!E32&gt;"",'Butler University'!C32,0)</f>
        <v>0</v>
      </c>
    </row>
    <row r="34" spans="1:1" ht="18">
      <c r="A34" s="1">
        <f>IF('Butler University'!E33&gt;"",'Butler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9553CA-9D46-4B80-86CE-9DC9DAD3A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942DB2-7BA6-4970-9CCA-8F9CF145D3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9341C9-98C9-442B-9849-7ECAB5C2DE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Butler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'Butler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2026-04-23T20:47:40Z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