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A962CACE-B937-4CE2-BA06-4A44BC19BF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stern Washington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'Eastern Washington University'!$A$1:$F$49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C35" i="2" s="1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 l="1"/>
  <c r="C37" i="2" s="1"/>
</calcChain>
</file>

<file path=xl/sharedStrings.xml><?xml version="1.0" encoding="utf-8"?>
<sst xmlns="http://schemas.openxmlformats.org/spreadsheetml/2006/main" count="52" uniqueCount="52">
  <si>
    <t xml:space="preserve">Name: </t>
  </si>
  <si>
    <t>Advisor</t>
  </si>
  <si>
    <t>Undegraduate School</t>
  </si>
  <si>
    <t xml:space="preserve">ID:  </t>
  </si>
  <si>
    <t>Texas State University</t>
  </si>
  <si>
    <r>
      <t>Eastern Washington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</si>
  <si>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</si>
  <si>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</si>
  <si>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</si>
  <si>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</si>
  <si>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</si>
  <si>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r>
      <rPr>
        <sz val="14"/>
        <color rgb="FFDD0806"/>
        <rFont val="Times New Roman"/>
        <family val="1"/>
      </rPr>
      <t xml:space="preserve">CMSD </t>
    </r>
    <r>
      <rPr>
        <sz val="14"/>
        <rFont val="Times New Roman"/>
        <family val="1"/>
      </rPr>
      <t>321</t>
    </r>
    <r>
      <rPr>
        <sz val="14"/>
        <color rgb="FFDD0806"/>
        <rFont val="Times New Roman"/>
        <family val="1"/>
      </rPr>
      <t xml:space="preserve">S - </t>
    </r>
    <r>
      <rPr>
        <sz val="14"/>
        <rFont val="Times New Roman"/>
        <family val="1"/>
      </rPr>
      <t>Anatomy speech</t>
    </r>
  </si>
  <si>
    <t>Spch Sound Disorders--CDIS 3462/5462</t>
  </si>
  <si>
    <r>
      <rPr>
        <sz val="14"/>
        <color rgb="FFDD0806"/>
        <rFont val="Times New Roman"/>
        <family val="1"/>
      </rPr>
      <t xml:space="preserve">CMSD </t>
    </r>
    <r>
      <rPr>
        <sz val="14"/>
        <rFont val="Times New Roman"/>
        <family val="1"/>
      </rPr>
      <t>358</t>
    </r>
    <r>
      <rPr>
        <sz val="14"/>
        <color rgb="FFDD0806"/>
        <rFont val="Times New Roman"/>
        <family val="1"/>
      </rPr>
      <t>S</t>
    </r>
    <r>
      <rPr>
        <sz val="14"/>
        <rFont val="Times New Roman"/>
        <family val="1"/>
      </rPr>
      <t xml:space="preserve"> - Speech Sound Disorder</t>
    </r>
  </si>
  <si>
    <t>Diagnostic Audiology--CDIS 4420/5420</t>
  </si>
  <si>
    <r>
      <rPr>
        <sz val="14"/>
        <color rgb="FFDD0806"/>
        <rFont val="Times New Roman"/>
        <family val="1"/>
      </rPr>
      <t xml:space="preserve">CMSD </t>
    </r>
    <r>
      <rPr>
        <sz val="14"/>
        <rFont val="Times New Roman"/>
        <family val="1"/>
      </rPr>
      <t>372</t>
    </r>
    <r>
      <rPr>
        <sz val="14"/>
        <color rgb="FFDD0806"/>
        <rFont val="Times New Roman"/>
        <family val="1"/>
      </rPr>
      <t>S</t>
    </r>
    <r>
      <rPr>
        <sz val="14"/>
        <rFont val="Times New Roman"/>
        <family val="1"/>
      </rPr>
      <t xml:space="preserve"> - Audiometry</t>
    </r>
  </si>
  <si>
    <t>Aural Rehab.--CDIS 4370/5370</t>
  </si>
  <si>
    <r>
      <rPr>
        <sz val="14"/>
        <color rgb="FFDD0806"/>
        <rFont val="Times New Roman"/>
        <family val="1"/>
      </rPr>
      <t xml:space="preserve">CMSD </t>
    </r>
    <r>
      <rPr>
        <sz val="14"/>
        <rFont val="Times New Roman"/>
        <family val="1"/>
      </rPr>
      <t>473</t>
    </r>
    <r>
      <rPr>
        <sz val="14"/>
        <color rgb="FFDD0806"/>
        <rFont val="Times New Roman"/>
        <family val="1"/>
      </rPr>
      <t xml:space="preserve">S </t>
    </r>
    <r>
      <rPr>
        <sz val="14"/>
        <rFont val="Times New Roman"/>
        <family val="1"/>
      </rPr>
      <t>- Aural Rehabilitation</t>
    </r>
  </si>
  <si>
    <t>Hearing Science--CDIS 3369/5369</t>
  </si>
  <si>
    <r>
      <rPr>
        <sz val="14"/>
        <color rgb="FFDD0806"/>
        <rFont val="Times New Roman"/>
        <family val="1"/>
      </rPr>
      <t xml:space="preserve">CMSD </t>
    </r>
    <r>
      <rPr>
        <sz val="14"/>
        <rFont val="Times New Roman"/>
        <family val="1"/>
      </rPr>
      <t>371</t>
    </r>
    <r>
      <rPr>
        <sz val="14"/>
        <color rgb="FFDD0806"/>
        <rFont val="Times New Roman"/>
        <family val="1"/>
      </rPr>
      <t xml:space="preserve">S - </t>
    </r>
    <r>
      <rPr>
        <sz val="14"/>
        <rFont val="Times New Roman"/>
        <family val="1"/>
      </rPr>
      <t>Hearing Disorders</t>
    </r>
  </si>
  <si>
    <t>Speech &amp; Language Develop.--CDIS 4330/5330</t>
  </si>
  <si>
    <r>
      <rPr>
        <sz val="14"/>
        <color rgb="FFDD0806"/>
        <rFont val="Times New Roman"/>
        <family val="1"/>
      </rPr>
      <t xml:space="preserve">CMSD </t>
    </r>
    <r>
      <rPr>
        <sz val="14"/>
        <rFont val="Times New Roman"/>
        <family val="1"/>
      </rPr>
      <t>331</t>
    </r>
    <r>
      <rPr>
        <sz val="14"/>
        <color rgb="FFDD0806"/>
        <rFont val="Times New Roman"/>
        <family val="1"/>
      </rPr>
      <t>S</t>
    </r>
    <r>
      <rPr>
        <sz val="14"/>
        <rFont val="Times New Roman"/>
        <family val="1"/>
      </rPr>
      <t xml:space="preserve"> - Language Development</t>
    </r>
  </si>
  <si>
    <t>Language Disorders--CDIS 4466/5466</t>
  </si>
  <si>
    <r>
      <rPr>
        <sz val="14"/>
        <color rgb="FFDD0806"/>
        <rFont val="Times New Roman"/>
        <family val="1"/>
      </rPr>
      <t xml:space="preserve">CMSD </t>
    </r>
    <r>
      <rPr>
        <sz val="14"/>
        <rFont val="Times New Roman"/>
        <family val="1"/>
      </rPr>
      <t>357</t>
    </r>
    <r>
      <rPr>
        <sz val="14"/>
        <color rgb="FFDD0806"/>
        <rFont val="Times New Roman"/>
        <family val="1"/>
      </rPr>
      <t xml:space="preserve">S </t>
    </r>
    <r>
      <rPr>
        <sz val="14"/>
        <rFont val="Times New Roman"/>
        <family val="1"/>
      </rPr>
      <t>- Language Impairment</t>
    </r>
  </si>
  <si>
    <t>Neuroanatomy--CDIS 3312/5312</t>
  </si>
  <si>
    <r>
      <rPr>
        <sz val="14"/>
        <color rgb="FFDD0806"/>
        <rFont val="Times New Roman"/>
        <family val="1"/>
      </rPr>
      <t xml:space="preserve">CMSD </t>
    </r>
    <r>
      <rPr>
        <sz val="14"/>
        <rFont val="Times New Roman"/>
        <family val="1"/>
      </rPr>
      <t>422</t>
    </r>
    <r>
      <rPr>
        <sz val="14"/>
        <color rgb="FFDD0806"/>
        <rFont val="Times New Roman"/>
        <family val="1"/>
      </rPr>
      <t>S</t>
    </r>
    <r>
      <rPr>
        <sz val="14"/>
        <rFont val="Times New Roman"/>
        <family val="1"/>
      </rPr>
      <t xml:space="preserve"> - Neuroanatomy</t>
    </r>
  </si>
  <si>
    <r>
      <rPr>
        <sz val="14"/>
        <color rgb="FFDD0806"/>
        <rFont val="Times New Roman"/>
        <family val="1"/>
      </rPr>
      <t xml:space="preserve">CMSD </t>
    </r>
    <r>
      <rPr>
        <sz val="14"/>
        <rFont val="Times New Roman"/>
        <family val="1"/>
      </rPr>
      <t>304</t>
    </r>
    <r>
      <rPr>
        <sz val="14"/>
        <color rgb="FFDD0806"/>
        <rFont val="Times New Roman"/>
        <family val="1"/>
      </rPr>
      <t xml:space="preserve">S </t>
    </r>
    <r>
      <rPr>
        <sz val="14"/>
        <rFont val="Times New Roman"/>
        <family val="1"/>
      </rPr>
      <t>- Phonetics</t>
    </r>
  </si>
  <si>
    <t>Speech Science--CDIS 3375/5375</t>
  </si>
  <si>
    <r>
      <rPr>
        <sz val="14"/>
        <color rgb="FFDD0806"/>
        <rFont val="Times New Roman"/>
        <family val="1"/>
      </rPr>
      <t xml:space="preserve">CMSD </t>
    </r>
    <r>
      <rPr>
        <sz val="14"/>
        <rFont val="Times New Roman"/>
        <family val="1"/>
      </rPr>
      <t>320</t>
    </r>
    <r>
      <rPr>
        <sz val="14"/>
        <color rgb="FFDD0806"/>
        <rFont val="Times New Roman"/>
        <family val="1"/>
      </rPr>
      <t xml:space="preserve">S </t>
    </r>
    <r>
      <rPr>
        <sz val="14"/>
        <rFont val="Times New Roman"/>
        <family val="1"/>
      </rPr>
      <t>- Speech and Hearing Sciences</t>
    </r>
  </si>
  <si>
    <t>List all additional CDIS courses taken by the student with hours &amp; grades. *Do not include clinical practicum courses.</t>
  </si>
  <si>
    <t>Intro--CDIS 1331</t>
  </si>
  <si>
    <t>CMSD 301S - Intro to SLP &amp; AUD</t>
  </si>
  <si>
    <t>Service Delivery--CDIS 4317</t>
  </si>
  <si>
    <t>Neuro Survey--CDIS 4350</t>
  </si>
  <si>
    <r>
      <rPr>
        <sz val="14"/>
        <color rgb="FFDD0806"/>
        <rFont val="Times New Roman"/>
        <family val="1"/>
      </rPr>
      <t xml:space="preserve">CMSD </t>
    </r>
    <r>
      <rPr>
        <sz val="14"/>
        <rFont val="Times New Roman"/>
        <family val="1"/>
      </rPr>
      <t>451</t>
    </r>
    <r>
      <rPr>
        <sz val="14"/>
        <color rgb="FFDD0806"/>
        <rFont val="Times New Roman"/>
        <family val="1"/>
      </rPr>
      <t>S</t>
    </r>
    <r>
      <rPr>
        <sz val="14"/>
        <rFont val="Times New Roman"/>
        <family val="1"/>
      </rPr>
      <t xml:space="preserve"> -</t>
    </r>
    <r>
      <rPr>
        <sz val="14"/>
        <color rgb="FFDD0806"/>
        <rFont val="Times New Roman"/>
        <family val="1"/>
      </rPr>
      <t xml:space="preserve"> </t>
    </r>
    <r>
      <rPr>
        <sz val="14"/>
        <rFont val="Times New Roman"/>
        <family val="1"/>
      </rPr>
      <t xml:space="preserve">Neurogenic Communication Disorders </t>
    </r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</si>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</sst>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DD0806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8" customWidth="1"/>
    <col min="2" max="2" width="89.85546875" style="8" customWidth="1"/>
    <col min="3" max="3" width="10.42578125" style="9" customWidth="1"/>
    <col min="4" max="4" width="16.28515625" style="8" customWidth="1"/>
    <col min="5" max="6" width="9.28515625" style="9" customWidth="1"/>
    <col min="7" max="16384" width="10.7109375" style="1"/>
  </cols>
  <sheetData>
    <row r="1" spans="1:6" s="2" customFormat="1" ht="18.75">
      <c r="A1" s="10" t="s">
        <v>0</v>
      </c>
      <c r="C1" s="11" t="s">
        <v>1</v>
      </c>
      <c r="D1" s="13" t="s">
        <v>2</v>
      </c>
      <c r="E1" s="13"/>
      <c r="F1" s="13"/>
    </row>
    <row r="2" spans="1:6" s="2" customFormat="1" ht="18.75">
      <c r="A2" s="10" t="s">
        <v>3</v>
      </c>
      <c r="B2" s="10"/>
      <c r="C2" s="11"/>
      <c r="D2" s="13"/>
      <c r="E2" s="13"/>
      <c r="F2" s="13"/>
    </row>
    <row r="3" spans="1:6" s="3" customFormat="1" ht="18.75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B12" s="2" t="s">
        <v>25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51</v>
      </c>
      <c r="B13" s="2" t="s">
        <v>26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27</v>
      </c>
      <c r="B14" s="2" t="s">
        <v>28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29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30</v>
      </c>
      <c r="B22" s="16" t="s">
        <v>31</v>
      </c>
      <c r="C22" s="12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32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33</v>
      </c>
      <c r="B24" s="2" t="s">
        <v>34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35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36</v>
      </c>
      <c r="C34" s="3">
        <f>SUM('Office Use Only'!A5:'Office Use Only'!A33)</f>
        <v>0</v>
      </c>
      <c r="D34" s="4"/>
      <c r="E34" s="4"/>
      <c r="F34" s="4"/>
    </row>
    <row r="35" spans="1:6" s="2" customFormat="1" ht="18.75">
      <c r="A35" s="2" t="s">
        <v>37</v>
      </c>
      <c r="C35" s="3">
        <f>SUM(F5:F30)</f>
        <v>0</v>
      </c>
      <c r="D35" s="4"/>
      <c r="E35" s="4"/>
      <c r="F35" s="4"/>
    </row>
    <row r="36" spans="1:6" s="2" customFormat="1" ht="18.75">
      <c r="C36" s="3"/>
      <c r="D36" s="4"/>
      <c r="E36" s="4"/>
      <c r="F36" s="4"/>
    </row>
    <row r="37" spans="1:6" s="2" customFormat="1" ht="18.75">
      <c r="A37" s="2" t="s">
        <v>38</v>
      </c>
      <c r="C37" s="5">
        <f>IF(C34&gt;0,C35/C34,0)</f>
        <v>0</v>
      </c>
      <c r="D37" s="4"/>
      <c r="E37" s="4"/>
      <c r="F37" s="4"/>
    </row>
    <row r="38" spans="1:6" s="2" customFormat="1" ht="18.75">
      <c r="C38" s="4"/>
      <c r="E38" s="3"/>
      <c r="F38" s="3"/>
    </row>
    <row r="39" spans="1:6" s="2" customFormat="1" ht="18.75">
      <c r="A39" s="4" t="s">
        <v>39</v>
      </c>
      <c r="B39" s="4"/>
      <c r="C39" s="4"/>
      <c r="E39" s="3"/>
      <c r="F39" s="3"/>
    </row>
    <row r="40" spans="1:6" s="2" customFormat="1" ht="18.75">
      <c r="A40" s="4"/>
      <c r="B40" s="4"/>
      <c r="C40" s="3"/>
      <c r="E40" s="3"/>
      <c r="F40" s="3"/>
    </row>
    <row r="41" spans="1:6" s="2" customFormat="1" ht="18.75">
      <c r="A41" s="4"/>
      <c r="B41" s="4"/>
      <c r="C41" s="3"/>
      <c r="E41" s="3"/>
      <c r="F41" s="3"/>
    </row>
    <row r="42" spans="1:6" s="2" customFormat="1" ht="18.75">
      <c r="A42" s="4"/>
      <c r="B42" s="4"/>
      <c r="C42" s="3"/>
      <c r="E42" s="3"/>
      <c r="F42" s="3"/>
    </row>
    <row r="43" spans="1:6" s="2" customFormat="1" ht="18.75">
      <c r="A43" s="2" t="s">
        <v>40</v>
      </c>
      <c r="C43" s="3"/>
      <c r="E43" s="3"/>
      <c r="F43" s="3"/>
    </row>
    <row r="44" spans="1:6" s="2" customFormat="1" ht="18.75">
      <c r="A44" s="2" t="s">
        <v>41</v>
      </c>
      <c r="C44" s="3"/>
      <c r="E44" s="3"/>
      <c r="F44" s="3"/>
    </row>
    <row r="45" spans="1:6" s="2" customFormat="1" ht="18.75">
      <c r="A45" s="2" t="s">
        <v>42</v>
      </c>
      <c r="C45" s="3"/>
      <c r="E45" s="3"/>
      <c r="F45" s="3"/>
    </row>
    <row r="46" spans="1:6" s="2" customFormat="1" ht="18.75">
      <c r="A46" s="2" t="s">
        <v>43</v>
      </c>
      <c r="C46" s="3"/>
      <c r="E46" s="3"/>
      <c r="F46" s="3"/>
    </row>
    <row r="47" spans="1:6" s="6" customFormat="1" ht="18.75">
      <c r="A47" s="2" t="s">
        <v>44</v>
      </c>
      <c r="B47" s="2"/>
      <c r="C47" s="3"/>
      <c r="E47" s="7"/>
      <c r="F47" s="7"/>
    </row>
    <row r="48" spans="1:6" ht="18.75">
      <c r="A48" s="2"/>
      <c r="B48" s="2"/>
      <c r="C48" s="3"/>
    </row>
    <row r="49" spans="1:3" ht="18.75">
      <c r="A49" s="2" t="s">
        <v>45</v>
      </c>
      <c r="B49" s="2"/>
      <c r="C49" s="7"/>
    </row>
    <row r="50" spans="1:3" ht="18.75">
      <c r="A50" s="2"/>
      <c r="B50" s="2"/>
    </row>
    <row r="51" spans="1:3" ht="18.75">
      <c r="A51" s="2"/>
      <c r="B51" s="2"/>
    </row>
    <row r="52" spans="1:3">
      <c r="A52" s="6"/>
      <c r="B52" s="6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B36" sqref="B36"/>
    </sheetView>
  </sheetViews>
  <sheetFormatPr defaultColWidth="11.42578125" defaultRowHeight="12.75"/>
  <sheetData>
    <row r="1" spans="1:2">
      <c r="A1" t="s">
        <v>46</v>
      </c>
      <c r="B1">
        <v>4</v>
      </c>
    </row>
    <row r="2" spans="1:2">
      <c r="A2" t="s">
        <v>47</v>
      </c>
      <c r="B2">
        <v>3</v>
      </c>
    </row>
    <row r="3" spans="1:2">
      <c r="A3" t="s">
        <v>48</v>
      </c>
      <c r="B3">
        <v>2</v>
      </c>
    </row>
    <row r="4" spans="1:2">
      <c r="A4" t="s">
        <v>49</v>
      </c>
      <c r="B4">
        <v>1</v>
      </c>
    </row>
    <row r="5" spans="1:2">
      <c r="A5" t="s">
        <v>50</v>
      </c>
      <c r="B5">
        <v>0</v>
      </c>
    </row>
    <row r="6" spans="1:2">
      <c r="A6">
        <f>IF('Eastern Washington University'!E5&gt;"",'Eastern Washington University'!C5,0)</f>
        <v>0</v>
      </c>
    </row>
    <row r="7" spans="1:2">
      <c r="A7">
        <f>IF('Eastern Washington University'!E6&gt;"",'Eastern Washington University'!C6,0)</f>
        <v>0</v>
      </c>
    </row>
    <row r="8" spans="1:2" ht="18">
      <c r="A8" s="1">
        <f>IF('Eastern Washington University'!E7&gt;"",'Eastern Washington University'!C7,0)</f>
        <v>0</v>
      </c>
    </row>
    <row r="9" spans="1:2" ht="18">
      <c r="A9" s="1">
        <f>IF('Eastern Washington University'!E8&gt;"",'Eastern Washington University'!C8,0)</f>
        <v>0</v>
      </c>
    </row>
    <row r="10" spans="1:2" ht="18">
      <c r="A10" s="1">
        <f>IF('Eastern Washington University'!E9&gt;"",'Eastern Washington University'!C9,0)</f>
        <v>0</v>
      </c>
    </row>
    <row r="11" spans="1:2" ht="18">
      <c r="A11" s="1">
        <f>IF('Eastern Washington University'!E10&gt;"",'Eastern Washington University'!C10,0)</f>
        <v>0</v>
      </c>
    </row>
    <row r="12" spans="1:2" ht="18">
      <c r="A12" s="1">
        <f>IF('Eastern Washington University'!E11&gt;"",'Eastern Washington University'!C11,0)</f>
        <v>0</v>
      </c>
    </row>
    <row r="13" spans="1:2" ht="18">
      <c r="A13" s="1">
        <f>IF('Eastern Washington University'!E12&gt;"",'Eastern Washington University'!C12,0)</f>
        <v>0</v>
      </c>
    </row>
    <row r="14" spans="1:2" ht="18">
      <c r="A14" s="1">
        <f>IF('Eastern Washington University'!E13&gt;"",'Eastern Washington University'!C13,0)</f>
        <v>0</v>
      </c>
    </row>
    <row r="15" spans="1:2" ht="18">
      <c r="A15" s="1">
        <f>IF('Eastern Washington University'!E14&gt;"",'Eastern Washington University'!C14,0)</f>
        <v>0</v>
      </c>
    </row>
    <row r="16" spans="1:2" ht="18">
      <c r="A16" s="1">
        <f>IF('Eastern Washington University'!E15&gt;"",'Eastern Washington University'!C15,0)</f>
        <v>0</v>
      </c>
    </row>
    <row r="17" spans="1:1" ht="18">
      <c r="A17" s="1">
        <f>IF('Eastern Washington University'!E16&gt;"",'Eastern Washington University'!C16,0)</f>
        <v>0</v>
      </c>
    </row>
    <row r="18" spans="1:1" ht="18">
      <c r="A18" s="1">
        <f>IF('Eastern Washington University'!E17&gt;"",'Eastern Washington University'!C17,0)</f>
        <v>0</v>
      </c>
    </row>
    <row r="19" spans="1:1" ht="18">
      <c r="A19" s="1">
        <f>IF('Eastern Washington University'!E18&gt;"",'Eastern Washington University'!C18,0)</f>
        <v>0</v>
      </c>
    </row>
    <row r="20" spans="1:1" ht="18">
      <c r="A20" s="1">
        <f>IF('Eastern Washington University'!E19&gt;"",'Eastern Washington University'!C19,0)</f>
        <v>0</v>
      </c>
    </row>
    <row r="21" spans="1:1" ht="18">
      <c r="A21" s="1">
        <f>IF('Eastern Washington University'!E20&gt;"",'Eastern Washington University'!C20,0)</f>
        <v>0</v>
      </c>
    </row>
    <row r="22" spans="1:1" ht="18">
      <c r="A22" s="1">
        <f>IF('Eastern Washington University'!E21&gt;"",'Eastern Washington University'!C21,0)</f>
        <v>0</v>
      </c>
    </row>
    <row r="23" spans="1:1" ht="18">
      <c r="A23" s="1">
        <f>IF('Eastern Washington University'!E22&gt;"",'Eastern Washington University'!C22,0)</f>
        <v>0</v>
      </c>
    </row>
    <row r="24" spans="1:1" ht="18">
      <c r="A24" s="1">
        <f>IF('Eastern Washington University'!E23&gt;"",'Eastern Washington University'!C23,0)</f>
        <v>0</v>
      </c>
    </row>
    <row r="25" spans="1:1" ht="18">
      <c r="A25" s="1">
        <f>IF('Eastern Washington University'!E24&gt;"",'Eastern Washington University'!C24,0)</f>
        <v>0</v>
      </c>
    </row>
    <row r="26" spans="1:1" ht="18">
      <c r="A26" s="1">
        <f>IF('Eastern Washington University'!E25&gt;"",'Eastern Washington University'!C25,0)</f>
        <v>0</v>
      </c>
    </row>
    <row r="27" spans="1:1" ht="18">
      <c r="A27" s="1">
        <f>IF('Eastern Washington University'!E26&gt;"",'Eastern Washington University'!C26,0)</f>
        <v>0</v>
      </c>
    </row>
    <row r="28" spans="1:1" ht="18">
      <c r="A28" s="1">
        <f>IF('Eastern Washington University'!E27&gt;"",'Eastern Washington University'!C27,0)</f>
        <v>0</v>
      </c>
    </row>
    <row r="29" spans="1:1" ht="18">
      <c r="A29" s="1">
        <f>IF('Eastern Washington University'!E28&gt;"",'Eastern Washington University'!C28,0)</f>
        <v>0</v>
      </c>
    </row>
    <row r="30" spans="1:1" ht="18">
      <c r="A30" s="1">
        <f>IF('Eastern Washington University'!E29&gt;"",'Eastern Washington University'!C29,0)</f>
        <v>0</v>
      </c>
    </row>
    <row r="31" spans="1:1" ht="18">
      <c r="A31" s="1">
        <f>IF('Eastern Washington University'!E30&gt;"",'Eastern Washington University'!C30,0)</f>
        <v>0</v>
      </c>
    </row>
    <row r="32" spans="1:1" ht="18">
      <c r="A32" s="1">
        <f>IF('Eastern Washington University'!E31&gt;"",'Eastern Washington University'!C31,0)</f>
        <v>0</v>
      </c>
    </row>
    <row r="33" spans="1:1" ht="18">
      <c r="A33" s="1">
        <f>IF('Eastern Washington University'!E32&gt;"",'Eastern Washington University'!C32,0)</f>
        <v>0</v>
      </c>
    </row>
    <row r="34" spans="1:1" ht="18">
      <c r="A34" s="1">
        <f>IF('Eastern Washington University'!E33&gt;"",'Eastern Washington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E5E7F5-57D7-4F0A-8924-74F76CC6C9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DCB2B3-7724-4E8E-98EE-F47905C60F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05E4A5-A40F-413D-B969-47B1EF03EDB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Eastern Washington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'Eastern Washington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2026-04-24T16:06:48Z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