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6F27979-7608-47F5-96A1-01AE81178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higa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'Michigan State University'!$A$1:$F$47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29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30" i="2"/>
  <c r="C31" i="2" l="1"/>
  <c r="C34" i="2" s="1"/>
  <c r="C32" i="2"/>
</calcChain>
</file>

<file path=xl/sharedStrings.xml><?xml version="1.0" encoding="utf-8"?>
<sst xmlns="http://schemas.openxmlformats.org/spreadsheetml/2006/main" count="47" uniqueCount="47">
  <si>
    <t xml:space="preserve">Name: </t>
  </si>
  <si>
    <t>Advisor</t>
  </si>
  <si>
    <t>Undegraduate School</t>
  </si>
  <si>
    <t xml:space="preserve">ID:  </t>
  </si>
  <si>
    <t>Texas State University</t>
  </si>
  <si>
    <r>
      <t>Michigan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</si>
  <si>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</si>
  <si>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</si>
  <si>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</si>
  <si>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</si>
  <si>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</si>
  <si>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213 - Anatomy and Physiology of the Speech and Hearing Mechanism</t>
  </si>
  <si>
    <t>Spch Sound Disorders--CDIS 3462/5462</t>
  </si>
  <si>
    <t>Diagnostic Audiology--CDIS 4420/5420</t>
  </si>
  <si>
    <t>Aural Rehab.--CDIS 4370/5370</t>
  </si>
  <si>
    <r>
      <t xml:space="preserve">CSD 444 - Audiologic </t>
    </r>
    <r>
      <rPr>
        <sz val="14"/>
        <color rgb="FFFF0000"/>
        <rFont val="Times New Roman"/>
        <family val="1"/>
      </rPr>
      <t>Assessment and Intervention/</t>
    </r>
    <r>
      <rPr>
        <sz val="14"/>
        <rFont val="Times New Roman"/>
        <family val="1"/>
      </rPr>
      <t>Rehabilitation</t>
    </r>
  </si>
  <si>
    <t>Hearing Science--CDIS 3369/5369</t>
  </si>
  <si>
    <r>
      <t xml:space="preserve">CSD 303 - </t>
    </r>
    <r>
      <rPr>
        <sz val="14"/>
        <color rgb="FFFF0000"/>
        <rFont val="Times New Roman"/>
        <family val="1"/>
      </rPr>
      <t>Fundamentals of</t>
    </r>
    <r>
      <rPr>
        <sz val="14"/>
        <rFont val="Times New Roman"/>
        <family val="1"/>
      </rPr>
      <t xml:space="preserve"> Hearing</t>
    </r>
  </si>
  <si>
    <t>Speech &amp; Language Develop.--CDIS 4330/5330</t>
  </si>
  <si>
    <t>CSD 333 - Oral Language Development</t>
  </si>
  <si>
    <t>Language Disorders--CDIS 4466/5466</t>
  </si>
  <si>
    <r>
      <t xml:space="preserve">CSD 364 - </t>
    </r>
    <r>
      <rPr>
        <sz val="14"/>
        <color rgb="FFFF0000"/>
        <rFont val="Times New Roman"/>
        <family val="1"/>
      </rPr>
      <t>Speech and Language Disorders and their Evaluation</t>
    </r>
  </si>
  <si>
    <t>Neuroanatomy--CDIS 3312/5312</t>
  </si>
  <si>
    <t>Speech Science--CDIS 3375/5375</t>
  </si>
  <si>
    <t>CSD 313 -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</si>
  <si>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</si>
  <si>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</si>
  <si>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</si>
  <si>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</si>
  <si>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</si>
  <si>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</si>
  <si>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</si>
  <si>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</si>
  <si>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</si>
  <si>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</si>
  <si>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</si>
  <si>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</si>
  <si>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</si>
  <si>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</si>
  <si>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</si>
  <si>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</si>
  <si>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</si>
  <si>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</si>
  <si>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</si>
  <si>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</si>
  <si>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*Only offer Minor in Comm Disorders*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</si>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</sst>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8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>
      <c r="B4" s="15" t="s">
        <v>45</v>
      </c>
    </row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C7" s="3"/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14</v>
      </c>
      <c r="B8" s="2" t="s">
        <v>15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16</v>
      </c>
      <c r="B9" s="2" t="s">
        <v>17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4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46</v>
      </c>
      <c r="C13" s="3"/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23</v>
      </c>
      <c r="B14" s="2" t="s">
        <v>24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25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26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A31" s="2" t="s">
        <v>30</v>
      </c>
      <c r="C31" s="3">
        <f>SUM('Office Use Only'!A6:'Office Use Only'!A34)</f>
        <v>0</v>
      </c>
      <c r="E31" s="3"/>
      <c r="F31" s="3"/>
    </row>
    <row r="32" spans="1:6" s="2" customFormat="1" ht="18.75">
      <c r="A32" s="2" t="s">
        <v>31</v>
      </c>
      <c r="C32" s="3">
        <f>SUM(F5:F30)</f>
        <v>0</v>
      </c>
      <c r="E32" s="3"/>
      <c r="F32" s="3"/>
    </row>
    <row r="33" spans="1:6" s="2" customFormat="1" ht="18.75">
      <c r="C33" s="3"/>
      <c r="E33" s="3"/>
      <c r="F33" s="3"/>
    </row>
    <row r="34" spans="1:6" s="2" customFormat="1" ht="18.75">
      <c r="A34" s="2" t="s">
        <v>32</v>
      </c>
      <c r="C34" s="5">
        <f>IF(C31&gt;0,C32/C31,0)</f>
        <v>0</v>
      </c>
      <c r="E34" s="3"/>
      <c r="F34" s="3"/>
    </row>
    <row r="35" spans="1:6" s="2" customFormat="1" ht="18.75">
      <c r="C35" s="3"/>
      <c r="E35" s="3"/>
      <c r="F35" s="3"/>
    </row>
    <row r="36" spans="1:6" s="2" customFormat="1" ht="18.75">
      <c r="A36" s="12" t="s">
        <v>33</v>
      </c>
      <c r="B36" s="12"/>
      <c r="C36" s="12"/>
      <c r="D36" s="12"/>
      <c r="E36" s="12"/>
      <c r="F36" s="12"/>
    </row>
    <row r="37" spans="1:6" s="2" customFormat="1" ht="18.75">
      <c r="A37" s="12"/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2" t="s">
        <v>34</v>
      </c>
      <c r="C40" s="3"/>
      <c r="E40" s="3"/>
      <c r="F40" s="3"/>
    </row>
    <row r="41" spans="1:6" s="2" customFormat="1" ht="18.75">
      <c r="A41" s="2" t="s">
        <v>35</v>
      </c>
      <c r="C41" s="3"/>
      <c r="E41" s="3"/>
      <c r="F41" s="3"/>
    </row>
    <row r="42" spans="1:6" s="2" customFormat="1" ht="18.75">
      <c r="A42" s="2" t="s">
        <v>36</v>
      </c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2" customFormat="1" ht="18.75">
      <c r="C47" s="3"/>
      <c r="E47" s="3"/>
      <c r="F47" s="3"/>
    </row>
    <row r="48" spans="1:6" s="2" customFormat="1" ht="18.75">
      <c r="C48" s="3"/>
      <c r="E48" s="3"/>
      <c r="F48" s="3"/>
    </row>
    <row r="49" spans="1:6" s="6" customFormat="1" ht="18.75">
      <c r="A49" s="2"/>
      <c r="C49" s="7"/>
      <c r="E49" s="7"/>
      <c r="F49" s="7"/>
    </row>
    <row r="50" spans="1:6">
      <c r="A50" s="6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5" sqref="C25"/>
    </sheetView>
  </sheetViews>
  <sheetFormatPr defaultColWidth="11.42578125" defaultRowHeight="12.75"/>
  <sheetData>
    <row r="1" spans="1:2">
      <c r="A1" t="s">
        <v>40</v>
      </c>
      <c r="B1">
        <v>4</v>
      </c>
    </row>
    <row r="2" spans="1:2">
      <c r="A2" t="s">
        <v>41</v>
      </c>
      <c r="B2">
        <v>3</v>
      </c>
    </row>
    <row r="3" spans="1:2">
      <c r="A3" t="s">
        <v>42</v>
      </c>
      <c r="B3">
        <v>2</v>
      </c>
    </row>
    <row r="4" spans="1:2">
      <c r="A4" t="s">
        <v>43</v>
      </c>
      <c r="B4">
        <v>1</v>
      </c>
    </row>
    <row r="5" spans="1:2">
      <c r="A5" t="s">
        <v>44</v>
      </c>
      <c r="B5">
        <v>0</v>
      </c>
    </row>
    <row r="6" spans="1:2">
      <c r="A6">
        <f>IF('Michigan State University'!E5&gt;"",'Michigan State University'!C5,0)</f>
        <v>0</v>
      </c>
    </row>
    <row r="7" spans="1:2">
      <c r="A7">
        <f>IF('Michigan State University'!E6&gt;"",'Michigan State University'!C6,0)</f>
        <v>0</v>
      </c>
    </row>
    <row r="8" spans="1:2" ht="18">
      <c r="A8" s="1">
        <f>IF('Michigan State University'!E7&gt;"",'Michigan State University'!C7,0)</f>
        <v>0</v>
      </c>
    </row>
    <row r="9" spans="1:2" ht="18">
      <c r="A9" s="1">
        <f>IF('Michigan State University'!E8&gt;"",'Michigan State University'!C8,0)</f>
        <v>0</v>
      </c>
    </row>
    <row r="10" spans="1:2" ht="18">
      <c r="A10" s="1">
        <f>IF('Michigan State University'!E9&gt;"",'Michigan State University'!C9,0)</f>
        <v>0</v>
      </c>
    </row>
    <row r="11" spans="1:2" ht="18">
      <c r="A11" s="1">
        <f>IF('Michigan State University'!E10&gt;"",'Michigan State University'!C10,0)</f>
        <v>0</v>
      </c>
    </row>
    <row r="12" spans="1:2" ht="18">
      <c r="A12" s="1">
        <f>IF('Michigan State University'!E11&gt;"",'Michigan State University'!C11,0)</f>
        <v>0</v>
      </c>
    </row>
    <row r="13" spans="1:2" ht="18">
      <c r="A13" s="1">
        <f>IF('Michigan State University'!E12&gt;"",'Michigan State University'!C12,0)</f>
        <v>0</v>
      </c>
    </row>
    <row r="14" spans="1:2" ht="18">
      <c r="A14" s="1">
        <f>IF('Michigan State University'!E13&gt;"",'Michigan State University'!C13,0)</f>
        <v>0</v>
      </c>
    </row>
    <row r="15" spans="1:2" ht="18">
      <c r="A15" s="1">
        <f>IF('Michigan State University'!E14&gt;"",'Michigan State University'!C14,0)</f>
        <v>0</v>
      </c>
    </row>
    <row r="16" spans="1:2" ht="18">
      <c r="A16" s="1">
        <f>IF('Michigan State University'!E15&gt;"",'Michigan State University'!C15,0)</f>
        <v>0</v>
      </c>
    </row>
    <row r="17" spans="1:1">
      <c r="A17">
        <f>IF('Michigan State University'!E16&gt;"",'Michigan State University'!C16,0)</f>
        <v>0</v>
      </c>
    </row>
    <row r="18" spans="1:1">
      <c r="A18">
        <f>IF('Michigan State University'!E17&gt;"",'Michigan State University'!C17,0)</f>
        <v>0</v>
      </c>
    </row>
    <row r="19" spans="1:1" ht="18">
      <c r="A19" s="1">
        <f>IF('Michigan State University'!E18&gt;"",'Michigan State University'!C18,0)</f>
        <v>0</v>
      </c>
    </row>
    <row r="20" spans="1:1" ht="18">
      <c r="A20" s="1">
        <f>IF('Michigan State University'!E19&gt;"",'Michigan State University'!C19,0)</f>
        <v>0</v>
      </c>
    </row>
    <row r="21" spans="1:1" ht="18">
      <c r="A21" s="1">
        <f>IF('Michigan State University'!E20&gt;"",'Michigan State University'!C20,0)</f>
        <v>0</v>
      </c>
    </row>
    <row r="22" spans="1:1" ht="18">
      <c r="A22" s="1">
        <f>IF('Michigan State University'!E21&gt;"",'Michigan State University'!C21,0)</f>
        <v>0</v>
      </c>
    </row>
    <row r="23" spans="1:1" ht="18">
      <c r="A23" s="1">
        <f>IF('Michigan State University'!E22&gt;"",'Michigan State University'!C22,0)</f>
        <v>0</v>
      </c>
    </row>
    <row r="24" spans="1:1" ht="18">
      <c r="A24" s="1">
        <f>IF('Michigan State University'!E23&gt;"",'Michigan State University'!C23,0)</f>
        <v>0</v>
      </c>
    </row>
    <row r="25" spans="1:1" ht="18">
      <c r="A25" s="1">
        <f>IF('Michigan State University'!E24&gt;"",'Michigan State University'!C24,0)</f>
        <v>0</v>
      </c>
    </row>
    <row r="26" spans="1:1" ht="18">
      <c r="A26" s="1">
        <f>IF('Michigan State University'!E25&gt;"",'Michigan State University'!C25,0)</f>
        <v>0</v>
      </c>
    </row>
    <row r="27" spans="1:1" ht="18">
      <c r="A27" s="1">
        <f>IF('Michigan State University'!E26&gt;"",'Michigan State University'!C26,0)</f>
        <v>0</v>
      </c>
    </row>
    <row r="28" spans="1:1" ht="18">
      <c r="A28" s="1">
        <f>IF('Michigan State University'!E27&gt;"",'Michigan State University'!C27,0)</f>
        <v>0</v>
      </c>
    </row>
    <row r="29" spans="1:1" ht="18">
      <c r="A29" s="1">
        <f>IF('Michigan State University'!E28&gt;"",'Michigan State University'!C28,0)</f>
        <v>0</v>
      </c>
    </row>
    <row r="30" spans="1:1" ht="18">
      <c r="A30" s="1">
        <f>IF('Michigan State University'!E29&gt;"",'Michigan State University'!C29,0)</f>
        <v>0</v>
      </c>
    </row>
    <row r="31" spans="1:1" ht="18">
      <c r="A31" s="1">
        <f>IF('Michigan State University'!E30&gt;"",'Michigan State University'!C30,0)</f>
        <v>0</v>
      </c>
    </row>
    <row r="32" spans="1:1" ht="18">
      <c r="A32" s="1">
        <f>IF('Michigan State University'!E31&gt;"",'Michigan State University'!C31,0)</f>
        <v>0</v>
      </c>
    </row>
    <row r="33" spans="1:1" ht="18">
      <c r="A33" s="1">
        <f>IF('Michigan State University'!E32&gt;"",'Michigan State University'!C32,0)</f>
        <v>0</v>
      </c>
    </row>
    <row r="34" spans="1:1" ht="18">
      <c r="A34" s="1">
        <f>IF('Michigan State University'!E33&gt;"",'Michigan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D077C3-BA77-4272-9A3C-25A39DF49B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13206F-4D62-4D2B-9791-84D63D4C0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40E1C2-94C6-4247-BA14-2B2CD28A2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Michigan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'Michigan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2026-04-27T21:02:19Z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