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2CD2924-C76E-4586-B554-4F0E80437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xas Tech Health Science Cent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'Texas Tech Health Science Cente'!$A$1:$F$47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C31" i="2" s="1"/>
  <c r="C34" i="2" s="1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26" i="2"/>
  <c r="F5" i="2"/>
  <c r="F6" i="2"/>
  <c r="F7" i="2"/>
  <c r="F8" i="2"/>
  <c r="F9" i="2"/>
  <c r="F10" i="2"/>
  <c r="F11" i="2"/>
  <c r="F12" i="2"/>
  <c r="F13" i="2"/>
  <c r="F14" i="2"/>
  <c r="C32" i="2" s="1"/>
  <c r="F15" i="2"/>
  <c r="F20" i="2"/>
  <c r="F21" i="2"/>
  <c r="F22" i="2"/>
  <c r="F23" i="2"/>
  <c r="F24" i="2"/>
  <c r="F25" i="2"/>
  <c r="F27" i="2"/>
  <c r="F28" i="2"/>
  <c r="F30" i="2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<sst xmlns="http://schemas.openxmlformats.org/spreadsheetml/2006/main" count="51" uniqueCount="51">
  <si>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</si>
  <si>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</si>
  <si>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</si>
  <si>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</si>
  <si>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Course</t>
  </si>
  <si>
    <t>Texas Tech Univ Health Sciences Center (Spring 2022)</t>
  </si>
  <si>
    <t>Hours</t>
  </si>
  <si>
    <t>Sem. Taken</t>
  </si>
  <si>
    <t>Grade</t>
  </si>
  <si>
    <t>Points</t>
  </si>
  <si>
    <t>A&amp;P Spch Prod Syst--CDIS 3325/5325</t>
  </si>
  <si>
    <t>HPSH 3422 Anatomy and Physiology</t>
  </si>
  <si>
    <t>Spch Sound Disorders--CDIS 3462/5462</t>
  </si>
  <si>
    <t>HPSH 3326 Articulation and Phonological Disorders (+ lab HPSH 3126)</t>
  </si>
  <si>
    <t>Diagnostic Audiology--CDIS 4420/5420</t>
  </si>
  <si>
    <t>HPSH 3442 Clinical Audiology</t>
  </si>
  <si>
    <t>Aural Rehab.--CDIS 4370/5370</t>
  </si>
  <si>
    <t>HPSH 4410 Introduction to Aural Habilitation &amp; Rehab (effective Spring 2022)</t>
  </si>
  <si>
    <t>Hearing Science--CDIS 3369/5369</t>
  </si>
  <si>
    <t>HPSH 3322 Hearing Science</t>
  </si>
  <si>
    <t>Language Develop.--CDIS 4330/5330</t>
  </si>
  <si>
    <t>HPSH 3323 Language Development</t>
  </si>
  <si>
    <t>Language Disorders--CDIS 4466/5466</t>
  </si>
  <si>
    <t>HPSH 3324 Language Disorders</t>
  </si>
  <si>
    <t>Neurology--CDIS 3312/5312</t>
  </si>
  <si>
    <t>HPSH 4426 Neural Bases of Speech and Language Disorders</t>
  </si>
  <si>
    <t>HPSH 3427 Phonetics</t>
  </si>
  <si>
    <t>Speech Science--CDIS 3375/5375</t>
  </si>
  <si>
    <t xml:space="preserve">HPSH 3321 Speech Science </t>
  </si>
  <si>
    <t>List all additional CDIS courses taken by the student with hours &amp; grades. *Do not include clinical practicum courses.</t>
  </si>
  <si>
    <t>Intro--CDIS 1331</t>
  </si>
  <si>
    <t>HPSH 3220 Introduction to Speech-Language Pathology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</si>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</sst>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9" style="3" customWidth="1"/>
    <col min="2" max="2" width="90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26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28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30</v>
      </c>
      <c r="B21" s="10" t="s">
        <v>31</v>
      </c>
      <c r="C21" s="11">
        <v>2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32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33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34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E30" s="8"/>
      <c r="F30" s="8">
        <f>IF(E30&gt;"",VLOOKUP(E30,'Office Use Only'!$A$1:$B$5,2)*C30,0)</f>
        <v>0</v>
      </c>
    </row>
    <row r="31" spans="1:6" s="7" customFormat="1">
      <c r="A31" s="7" t="s">
        <v>35</v>
      </c>
      <c r="C31" s="8">
        <f>SUM('Office Use Only'!A6:'Office Use Only'!A34)</f>
        <v>0</v>
      </c>
      <c r="E31" s="8"/>
      <c r="F31" s="8"/>
    </row>
    <row r="32" spans="1:6" s="7" customFormat="1">
      <c r="A32" s="7" t="s">
        <v>36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37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4" t="s">
        <v>38</v>
      </c>
      <c r="B36" s="14"/>
      <c r="C36" s="14"/>
      <c r="D36" s="14"/>
      <c r="E36" s="14"/>
      <c r="F36" s="14"/>
    </row>
    <row r="37" spans="1:6" s="7" customFormat="1">
      <c r="A37" s="14"/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7" t="s">
        <v>39</v>
      </c>
      <c r="C40" s="8"/>
      <c r="E40" s="8"/>
      <c r="F40" s="8"/>
    </row>
    <row r="41" spans="1:6" s="7" customFormat="1">
      <c r="A41" s="7" t="s">
        <v>40</v>
      </c>
      <c r="C41" s="8"/>
      <c r="E41" s="8"/>
      <c r="F41" s="8"/>
    </row>
    <row r="42" spans="1:6" s="7" customFormat="1">
      <c r="A42" s="7" t="s">
        <v>41</v>
      </c>
      <c r="C42" s="8"/>
      <c r="E42" s="8"/>
      <c r="F42" s="8"/>
    </row>
    <row r="43" spans="1:6" s="7" customFormat="1">
      <c r="A43" s="7" t="s">
        <v>42</v>
      </c>
      <c r="C43" s="8"/>
      <c r="E43" s="8"/>
      <c r="F43" s="8"/>
    </row>
    <row r="44" spans="1:6" s="7" customFormat="1" ht="18.75">
      <c r="A44" s="10" t="s">
        <v>43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7" workbookViewId="0">
      <selection activeCell="C10" sqref="C10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IF('Texas Tech Health Science Cente'!E5&gt;"",'Texas Tech Health Science Cente'!C5,0)</f>
        <v>0</v>
      </c>
    </row>
    <row r="7" spans="1:2">
      <c r="A7">
        <f>IF('Texas Tech Health Science Cente'!E6&gt;"",'Texas Tech Health Science Cente'!C6,0)</f>
        <v>0</v>
      </c>
    </row>
    <row r="8" spans="1:2" ht="18">
      <c r="A8" s="2">
        <f>IF('Texas Tech Health Science Cente'!E7&gt;"",'Texas Tech Health Science Cente'!C7,0)</f>
        <v>0</v>
      </c>
    </row>
    <row r="9" spans="1:2" ht="18">
      <c r="A9" s="2">
        <f>IF('Texas Tech Health Science Cente'!E8&gt;"",'Texas Tech Health Science Cente'!C8,0)</f>
        <v>0</v>
      </c>
    </row>
    <row r="10" spans="1:2" ht="18">
      <c r="A10" s="2">
        <f>IF('Texas Tech Health Science Cente'!E9&gt;"",'Texas Tech Health Science Cente'!C9,0)</f>
        <v>0</v>
      </c>
    </row>
    <row r="11" spans="1:2" ht="18">
      <c r="A11" s="2">
        <f>IF('Texas Tech Health Science Cente'!E10&gt;"",'Texas Tech Health Science Cente'!C10,0)</f>
        <v>0</v>
      </c>
    </row>
    <row r="12" spans="1:2" ht="18">
      <c r="A12" s="2">
        <f>IF('Texas Tech Health Science Cente'!E11&gt;"",'Texas Tech Health Science Cente'!C11,0)</f>
        <v>0</v>
      </c>
    </row>
    <row r="13" spans="1:2" ht="18">
      <c r="A13" s="2">
        <f>IF('Texas Tech Health Science Cente'!E12&gt;"",'Texas Tech Health Science Cente'!C12,0)</f>
        <v>0</v>
      </c>
    </row>
    <row r="14" spans="1:2" ht="18">
      <c r="A14" s="2">
        <f>IF('Texas Tech Health Science Cente'!E13&gt;"",'Texas Tech Health Science Cente'!C13,0)</f>
        <v>0</v>
      </c>
    </row>
    <row r="15" spans="1:2" ht="18">
      <c r="A15" s="2">
        <f>IF('Texas Tech Health Science Cente'!E14&gt;"",'Texas Tech Health Science Cente'!C14,0)</f>
        <v>0</v>
      </c>
    </row>
    <row r="16" spans="1:2" ht="18">
      <c r="A16" s="2">
        <f>IF('Texas Tech Health Science Cente'!E15&gt;"",'Texas Tech Health Science Cente'!C15,0)</f>
        <v>0</v>
      </c>
    </row>
    <row r="17" spans="1:1">
      <c r="A17">
        <f>IF('Texas Tech Health Science Cente'!E16&gt;"",'Texas Tech Health Science Cente'!C16,0)</f>
        <v>0</v>
      </c>
    </row>
    <row r="18" spans="1:1">
      <c r="A18">
        <f>IF('Texas Tech Health Science Cente'!E17&gt;"",'Texas Tech Health Science Cente'!C17,0)</f>
        <v>0</v>
      </c>
    </row>
    <row r="19" spans="1:1" ht="18">
      <c r="A19" s="2">
        <f>IF('Texas Tech Health Science Cente'!E18&gt;"",'Texas Tech Health Science Cente'!C18,0)</f>
        <v>0</v>
      </c>
    </row>
    <row r="20" spans="1:1" ht="18">
      <c r="A20" s="2">
        <f>IF('Texas Tech Health Science Cente'!E19&gt;"",'Texas Tech Health Science Cente'!C19,0)</f>
        <v>0</v>
      </c>
    </row>
    <row r="21" spans="1:1" ht="18">
      <c r="A21" s="2">
        <f>IF('Texas Tech Health Science Cente'!E20&gt;"",'Texas Tech Health Science Cente'!C20,0)</f>
        <v>0</v>
      </c>
    </row>
    <row r="22" spans="1:1" ht="18">
      <c r="A22" s="2">
        <f>IF('Texas Tech Health Science Cente'!E21&gt;"",'Texas Tech Health Science Cente'!C21,0)</f>
        <v>0</v>
      </c>
    </row>
    <row r="23" spans="1:1" ht="18">
      <c r="A23" s="2">
        <f>IF('Texas Tech Health Science Cente'!E22&gt;"",'Texas Tech Health Science Cente'!C22,0)</f>
        <v>0</v>
      </c>
    </row>
    <row r="24" spans="1:1" ht="18">
      <c r="A24" s="2">
        <f>IF('Texas Tech Health Science Cente'!E23&gt;"",'Texas Tech Health Science Cente'!C23,0)</f>
        <v>0</v>
      </c>
    </row>
    <row r="25" spans="1:1" ht="18">
      <c r="A25" s="2">
        <f>IF('Texas Tech Health Science Cente'!E24&gt;"",'Texas Tech Health Science Cente'!C24,0)</f>
        <v>0</v>
      </c>
    </row>
    <row r="26" spans="1:1" ht="18">
      <c r="A26" s="2">
        <f>IF('Texas Tech Health Science Cente'!E25&gt;"",'Texas Tech Health Science Cente'!C25,0)</f>
        <v>0</v>
      </c>
    </row>
    <row r="27" spans="1:1" ht="18">
      <c r="A27" s="2">
        <f>IF('Texas Tech Health Science Cente'!E26&gt;"",'Texas Tech Health Science Cente'!C26,0)</f>
        <v>0</v>
      </c>
    </row>
    <row r="28" spans="1:1" ht="18">
      <c r="A28" s="2">
        <f>IF('Texas Tech Health Science Cente'!E27&gt;"",'Texas Tech Health Science Cente'!C27,0)</f>
        <v>0</v>
      </c>
    </row>
    <row r="29" spans="1:1" ht="18">
      <c r="A29" s="2">
        <f>IF('Texas Tech Health Science Cente'!E28&gt;"",'Texas Tech Health Science Cente'!C28,0)</f>
        <v>0</v>
      </c>
    </row>
    <row r="30" spans="1:1" ht="18">
      <c r="A30" s="2">
        <f>IF('Texas Tech Health Science Cente'!E29&gt;"",'Texas Tech Health Science Cente'!C29,0)</f>
        <v>0</v>
      </c>
    </row>
    <row r="31" spans="1:1" ht="18">
      <c r="A31" s="2">
        <f>IF('Texas Tech Health Science Cente'!E30&gt;"",'Texas Tech Health Science Cente'!C30,0)</f>
        <v>0</v>
      </c>
    </row>
    <row r="32" spans="1:1" ht="18">
      <c r="A32" s="2">
        <f>IF('Texas Tech Health Science Cente'!E31&gt;"",'Texas Tech Health Science Cente'!C31,0)</f>
        <v>0</v>
      </c>
    </row>
    <row r="33" spans="1:1" ht="18">
      <c r="A33" s="2">
        <f>IF('Texas Tech Health Science Cente'!E32&gt;"",'Texas Tech Health Science Cente'!C32,0)</f>
        <v>0</v>
      </c>
    </row>
    <row r="34" spans="1:1" ht="18">
      <c r="A34" s="2">
        <f>IF('Texas Tech Health Science Cente'!E33&gt;"",'Texas Tech Health Science Cente'!C33,0)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3CF0A2-B1A4-4BC2-9652-CDF596D7D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77114-8C95-414E-A915-ED034AF33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21A3-9ADC-4C28-A7FE-064B334523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Texas Tech Health Science Cente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'Texas Tech Health Science Cente'!Print_Area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