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9EDCFF4-D4E9-4532-BB24-79EA3E8F7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Iow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Iowa'!$A$1:$F$51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C35" i="2" s="1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C34" i="2" s="1"/>
  <c r="C37" i="2" s="1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<sst xmlns="http://schemas.openxmlformats.org/spreadsheetml/2006/main" count="53" uniqueCount="53">
  <si>
    <t xml:space="preserve">Name: </t>
  </si>
  <si>
    <t>Advisor</t>
  </si>
  <si>
    <t>Undegraduate School</t>
  </si>
  <si>
    <t xml:space="preserve">ID:  </t>
  </si>
  <si>
    <t>Texas State University</t>
  </si>
  <si>
    <r>
      <t>University of Iowa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</si>
  <si>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</si>
  <si>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</si>
  <si>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</si>
  <si>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</si>
  <si>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</si>
  <si>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3112 - Anatomy and Phys of Sp Prod</t>
  </si>
  <si>
    <t>Spch Sound Disorders--CDIS 3462/5462</t>
  </si>
  <si>
    <t>CSD 4148 - Developmental Speech Disorders</t>
  </si>
  <si>
    <t>Diagnostic Audiology--CDIS 4420/5420</t>
  </si>
  <si>
    <t>CSD 3185 - Hearing Loss and Audiometry</t>
  </si>
  <si>
    <t>Aural Rehab.--CDIS 4370/5370</t>
  </si>
  <si>
    <t>CSD 4244 - Rehabilitative Audiology</t>
  </si>
  <si>
    <t>Hearing Science--CDIS 3369/5369</t>
  </si>
  <si>
    <t>CSD 3113 - Intro to Hearing Sci</t>
  </si>
  <si>
    <t>Speech &amp; Language Develop.--CDIS 4330/5330</t>
  </si>
  <si>
    <t>CSD 3118 - Lang Acquisition</t>
  </si>
  <si>
    <t>Language Disorders--CDIS 4466/5466</t>
  </si>
  <si>
    <t>CSD 4145 - Developmental Lang Disorders</t>
  </si>
  <si>
    <t>Neuroanatomy--CDIS 3312/5312</t>
  </si>
  <si>
    <t>CSD 3116 - Basic Neuroscience for Speech and Hearing</t>
  </si>
  <si>
    <t>CSD 2110 - Phonetics: Theory and Applications</t>
  </si>
  <si>
    <t>Speech Science--CDIS 3375/5375</t>
  </si>
  <si>
    <t>CSD 3185 - Speech Production: Anatomy and Physiology</t>
  </si>
  <si>
    <t>List all additional CDIS courses taken by the student with hours &amp; grades. *Do not include clinical practicum courses.</t>
  </si>
  <si>
    <t>Intro--CDIS 1331</t>
  </si>
  <si>
    <t>CSD 1015 - Introduction to Speech and Hearing Processes and Disorders</t>
  </si>
  <si>
    <t>Service Delivery--CDIS 4317</t>
  </si>
  <si>
    <t>Neuro Survey--CDIS 4350</t>
  </si>
  <si>
    <t>Augmentative--CDIS 4340</t>
  </si>
  <si>
    <t>Biling SSD--CDIS 4335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</si>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</sst>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8" sqref="A28"/>
    </sheetView>
  </sheetViews>
  <sheetFormatPr defaultColWidth="10.7109375" defaultRowHeight="18"/>
  <cols>
    <col min="1" max="1" width="45.5703125" style="11" customWidth="1"/>
    <col min="2" max="2" width="89.85546875" style="11" customWidth="1"/>
    <col min="3" max="3" width="10.42578125" style="12" customWidth="1"/>
    <col min="4" max="4" width="16.28515625" style="11" customWidth="1"/>
    <col min="5" max="6" width="9.28515625" style="12" customWidth="1"/>
    <col min="7" max="16384" width="10.7109375" style="1"/>
  </cols>
  <sheetData>
    <row r="1" spans="1:6" s="2" customFormat="1" ht="18.75">
      <c r="A1" s="5" t="s">
        <v>0</v>
      </c>
      <c r="B1" s="5"/>
      <c r="C1" s="6" t="s">
        <v>1</v>
      </c>
      <c r="D1" s="13" t="s">
        <v>2</v>
      </c>
      <c r="E1" s="13"/>
      <c r="F1" s="13"/>
    </row>
    <row r="2" spans="1:6" s="2" customFormat="1" ht="18.75">
      <c r="A2" s="5" t="s">
        <v>3</v>
      </c>
      <c r="B2" s="5"/>
      <c r="C2" s="6"/>
      <c r="D2" s="13"/>
      <c r="E2" s="13"/>
      <c r="F2" s="13"/>
    </row>
    <row r="3" spans="1:6" s="3" customFormat="1" ht="18.7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4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52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28</v>
      </c>
      <c r="C14" s="3">
        <v>4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29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4" t="s">
        <v>31</v>
      </c>
      <c r="C22" s="3">
        <v>2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33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A26" s="2" t="s">
        <v>35</v>
      </c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36</v>
      </c>
      <c r="C34" s="3">
        <f>SUM('Office Use Only'!A5:'Office Use Only'!A33)</f>
        <v>0</v>
      </c>
      <c r="D34" s="7"/>
      <c r="E34" s="7"/>
      <c r="F34" s="7"/>
    </row>
    <row r="35" spans="1:6" s="2" customFormat="1" ht="18.75">
      <c r="A35" s="2" t="s">
        <v>37</v>
      </c>
      <c r="C35" s="3">
        <f>SUM(F5:F30)</f>
        <v>0</v>
      </c>
      <c r="D35" s="7"/>
      <c r="E35" s="7"/>
      <c r="F35" s="7"/>
    </row>
    <row r="36" spans="1:6" s="2" customFormat="1" ht="18.75">
      <c r="C36" s="3"/>
      <c r="D36" s="7"/>
      <c r="E36" s="7"/>
      <c r="F36" s="7"/>
    </row>
    <row r="37" spans="1:6" s="2" customFormat="1" ht="18.75">
      <c r="A37" s="2" t="s">
        <v>38</v>
      </c>
      <c r="C37" s="8">
        <f>IF(C34&gt;0,C35/C34,0)</f>
        <v>0</v>
      </c>
      <c r="D37" s="7"/>
      <c r="E37" s="7"/>
      <c r="F37" s="7"/>
    </row>
    <row r="38" spans="1:6" s="2" customFormat="1" ht="18.75">
      <c r="C38" s="7"/>
      <c r="E38" s="3"/>
      <c r="F38" s="3"/>
    </row>
    <row r="39" spans="1:6" s="2" customFormat="1" ht="18.75">
      <c r="A39" s="7" t="s">
        <v>39</v>
      </c>
      <c r="B39" s="7"/>
      <c r="C39" s="7"/>
      <c r="E39" s="3"/>
      <c r="F39" s="3"/>
    </row>
    <row r="40" spans="1:6" s="2" customFormat="1" ht="18.75">
      <c r="A40" s="7"/>
      <c r="B40" s="7"/>
      <c r="C40" s="3"/>
      <c r="E40" s="3"/>
      <c r="F40" s="3"/>
    </row>
    <row r="41" spans="1:6" s="2" customFormat="1" ht="18.75">
      <c r="A41" s="7"/>
      <c r="B41" s="7"/>
      <c r="C41" s="3"/>
      <c r="E41" s="3"/>
      <c r="F41" s="3"/>
    </row>
    <row r="42" spans="1:6" s="2" customFormat="1" ht="18.75">
      <c r="A42" s="7"/>
      <c r="B42" s="7"/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A45" s="2" t="s">
        <v>42</v>
      </c>
      <c r="C45" s="3"/>
      <c r="E45" s="3"/>
      <c r="F45" s="3"/>
    </row>
    <row r="46" spans="1:6" s="2" customFormat="1" ht="18.75">
      <c r="A46" s="2" t="s">
        <v>43</v>
      </c>
      <c r="C46" s="3"/>
      <c r="E46" s="3"/>
      <c r="F46" s="3"/>
    </row>
    <row r="47" spans="1:6" s="9" customFormat="1" ht="18.75">
      <c r="A47" s="2" t="s">
        <v>44</v>
      </c>
      <c r="B47" s="2"/>
      <c r="C47" s="3"/>
      <c r="E47" s="10"/>
      <c r="F47" s="10"/>
    </row>
    <row r="48" spans="1:6" ht="18.75">
      <c r="B48" s="2" t="s">
        <v>45</v>
      </c>
      <c r="C48" s="3"/>
    </row>
    <row r="49" spans="1:3" ht="18.75">
      <c r="A49" s="2" t="s">
        <v>46</v>
      </c>
      <c r="B49" s="2"/>
      <c r="C49" s="10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9"/>
    </row>
    <row r="53" spans="1:3">
      <c r="A53" s="9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47</v>
      </c>
      <c r="B1">
        <v>4</v>
      </c>
    </row>
    <row r="2" spans="1:2">
      <c r="A2" t="s">
        <v>48</v>
      </c>
      <c r="B2">
        <v>3</v>
      </c>
    </row>
    <row r="3" spans="1:2">
      <c r="A3" t="s">
        <v>49</v>
      </c>
      <c r="B3">
        <v>2</v>
      </c>
    </row>
    <row r="4" spans="1:2">
      <c r="A4" t="s">
        <v>50</v>
      </c>
      <c r="B4">
        <v>1</v>
      </c>
    </row>
    <row r="5" spans="1:2">
      <c r="A5" t="s">
        <v>51</v>
      </c>
      <c r="B5">
        <v>0</v>
      </c>
    </row>
    <row r="6" spans="1:2">
      <c r="A6">
        <f>IF('University of Iowa'!E5&gt;"",'University of Iowa'!C5,0)</f>
        <v>0</v>
      </c>
    </row>
    <row r="7" spans="1:2">
      <c r="A7">
        <f>IF('University of Iowa'!E6&gt;"",'University of Iowa'!C6,0)</f>
        <v>0</v>
      </c>
    </row>
    <row r="8" spans="1:2" ht="18">
      <c r="A8" s="1">
        <f>IF('University of Iowa'!E7&gt;"",'University of Iowa'!C7,0)</f>
        <v>0</v>
      </c>
    </row>
    <row r="9" spans="1:2" ht="18">
      <c r="A9" s="1">
        <f>IF('University of Iowa'!E8&gt;"",'University of Iowa'!C8,0)</f>
        <v>0</v>
      </c>
    </row>
    <row r="10" spans="1:2" ht="18">
      <c r="A10" s="1">
        <f>IF('University of Iowa'!E9&gt;"",'University of Iowa'!C9,0)</f>
        <v>0</v>
      </c>
    </row>
    <row r="11" spans="1:2" ht="18">
      <c r="A11" s="1">
        <f>IF('University of Iowa'!E10&gt;"",'University of Iowa'!C10,0)</f>
        <v>0</v>
      </c>
    </row>
    <row r="12" spans="1:2" ht="18">
      <c r="A12" s="1">
        <f>IF('University of Iowa'!E11&gt;"",'University of Iowa'!C11,0)</f>
        <v>0</v>
      </c>
    </row>
    <row r="13" spans="1:2" ht="18">
      <c r="A13" s="1">
        <f>IF('University of Iowa'!E12&gt;"",'University of Iowa'!C12,0)</f>
        <v>0</v>
      </c>
    </row>
    <row r="14" spans="1:2" ht="18">
      <c r="A14" s="1">
        <f>IF('University of Iowa'!E13&gt;"",'University of Iowa'!C13,0)</f>
        <v>0</v>
      </c>
    </row>
    <row r="15" spans="1:2" ht="18">
      <c r="A15" s="1">
        <f>IF('University of Iowa'!E14&gt;"",'University of Iowa'!C14,0)</f>
        <v>0</v>
      </c>
    </row>
    <row r="16" spans="1:2" ht="18">
      <c r="A16" s="1">
        <f>IF('University of Iowa'!E15&gt;"",'University of Iowa'!C15,0)</f>
        <v>0</v>
      </c>
    </row>
    <row r="17" spans="1:1" ht="18">
      <c r="A17" s="1">
        <f>IF('University of Iowa'!E16&gt;"",'University of Iowa'!C16,0)</f>
        <v>0</v>
      </c>
    </row>
    <row r="18" spans="1:1" ht="18">
      <c r="A18" s="1">
        <f>IF('University of Iowa'!E17&gt;"",'University of Iowa'!C17,0)</f>
        <v>0</v>
      </c>
    </row>
    <row r="19" spans="1:1" ht="18">
      <c r="A19" s="1">
        <f>IF('University of Iowa'!E18&gt;"",'University of Iowa'!C18,0)</f>
        <v>0</v>
      </c>
    </row>
    <row r="20" spans="1:1" ht="18">
      <c r="A20" s="1">
        <f>IF('University of Iowa'!E19&gt;"",'University of Iowa'!C19,0)</f>
        <v>0</v>
      </c>
    </row>
    <row r="21" spans="1:1" ht="18">
      <c r="A21" s="1">
        <f>IF('University of Iowa'!E20&gt;"",'University of Iowa'!C20,0)</f>
        <v>0</v>
      </c>
    </row>
    <row r="22" spans="1:1" ht="18">
      <c r="A22" s="1">
        <f>IF('University of Iowa'!E21&gt;"",'University of Iowa'!C21,0)</f>
        <v>0</v>
      </c>
    </row>
    <row r="23" spans="1:1" ht="18">
      <c r="A23" s="1">
        <f>IF('University of Iowa'!E22&gt;"",'University of Iowa'!C22,0)</f>
        <v>0</v>
      </c>
    </row>
    <row r="24" spans="1:1" ht="18">
      <c r="A24" s="1">
        <f>IF('University of Iowa'!E23&gt;"",'University of Iowa'!C23,0)</f>
        <v>0</v>
      </c>
    </row>
    <row r="25" spans="1:1" ht="18">
      <c r="A25" s="1">
        <f>IF('University of Iowa'!E24&gt;"",'University of Iowa'!C24,0)</f>
        <v>0</v>
      </c>
    </row>
    <row r="26" spans="1:1" ht="18">
      <c r="A26" s="1">
        <f>IF('University of Iowa'!E25&gt;"",'University of Iowa'!C25,0)</f>
        <v>0</v>
      </c>
    </row>
    <row r="27" spans="1:1" ht="18">
      <c r="A27" s="1">
        <f>IF('University of Iowa'!E26&gt;"",'University of Iowa'!C26,0)</f>
        <v>0</v>
      </c>
    </row>
    <row r="28" spans="1:1" ht="18">
      <c r="A28" s="1">
        <f>IF('University of Iowa'!E27&gt;"",'University of Iowa'!C27,0)</f>
        <v>0</v>
      </c>
    </row>
    <row r="29" spans="1:1" ht="18">
      <c r="A29" s="1">
        <f>IF('University of Iowa'!E28&gt;"",'University of Iowa'!C28,0)</f>
        <v>0</v>
      </c>
    </row>
    <row r="30" spans="1:1" ht="18">
      <c r="A30" s="1">
        <f>IF('University of Iowa'!E29&gt;"",'University of Iowa'!C29,0)</f>
        <v>0</v>
      </c>
    </row>
    <row r="31" spans="1:1" ht="18">
      <c r="A31" s="1">
        <f>IF('University of Iowa'!E30&gt;"",'University of Iowa'!C30,0)</f>
        <v>0</v>
      </c>
    </row>
    <row r="32" spans="1:1" ht="18">
      <c r="A32" s="1">
        <f>IF('University of Iowa'!E31&gt;"",'University of Iowa'!C31,0)</f>
        <v>0</v>
      </c>
    </row>
    <row r="33" spans="1:1" ht="18">
      <c r="A33" s="1">
        <f>IF('University of Iowa'!E32&gt;"",'University of Iowa'!C32,0)</f>
        <v>0</v>
      </c>
    </row>
    <row r="34" spans="1:1" ht="18">
      <c r="A34" s="1">
        <f>IF('University of Iowa'!E33&gt;"",'University of Iowa'!C33,0)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8F89ED-F9BA-44BF-805A-09FB91BF7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57E375-4DE1-4A01-9787-4A4E7F9950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F41A9F-F946-4D54-B2A2-1621AE0D48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Iowa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Iowa'!Print_Area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2026-05-04T18:10:52Z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