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72941FE0-0BCA-4DC7-B68B-8D678A425E6C}" xr6:coauthVersionLast="47" xr6:coauthVersionMax="47" xr10:uidLastSave="{00000000-0000-0000-0000-000000000000}"/>
  <bookViews>
    <workbookView xWindow="-120" yWindow="-120" windowWidth="29040" windowHeight="15720" xr2:uid="{C288296B-2DB0-4D90-922D-D364557E2985}"/>
  </bookViews>
  <sheets>
    <sheet name="Pacific University - Oregon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'Pacific University - Oregon'!$A$1:$F$49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2" l="1"/>
  <c r="F6" i="2"/>
  <c r="F7" i="2"/>
  <c r="F8" i="2"/>
  <c r="F9" i="2"/>
  <c r="F10" i="2"/>
  <c r="F11" i="2"/>
  <c r="C35" i="2" s="1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C34" i="2"/>
  <c r="C37" i="2" s="1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</calcChain>
</file>

<file path=xl/sharedStrings.xml><?xml version="1.0" encoding="utf-8"?>
<sst xmlns="http://schemas.openxmlformats.org/spreadsheetml/2006/main" count="46" uniqueCount="46">
  <si>
    <t>Advisor</t>
  </si>
  <si>
    <t>Course</t>
  </si>
  <si>
    <t>Hours</t>
  </si>
  <si>
    <t>Grade</t>
  </si>
  <si>
    <t>Points</t>
  </si>
  <si>
    <t>Total Hours</t>
  </si>
  <si>
    <t>Total Grade Points</t>
  </si>
  <si>
    <t>Grade Point Average</t>
  </si>
  <si>
    <t>A</t>
  </si>
  <si>
    <t>B</t>
  </si>
  <si>
    <t>C</t>
  </si>
  <si>
    <t>D</t>
  </si>
  <si>
    <t>F</t>
  </si>
  <si>
    <t>Intro--CDIS 1331</t>
  </si>
  <si>
    <t>Service Delivery--CDIS 4317</t>
  </si>
  <si>
    <t>Augmentative--CDIS 4340</t>
  </si>
  <si>
    <t>Neuro Survey--CDIS 4350</t>
  </si>
  <si>
    <t>Sem. Taken</t>
  </si>
  <si>
    <t>Undegraduate School</t>
  </si>
  <si>
    <t xml:space="preserve">NOTES: </t>
  </si>
  <si>
    <t>Anatomy--CDIS 3325/5325</t>
  </si>
  <si>
    <t>Artic/Phonology--CDIS 3462/5462</t>
  </si>
  <si>
    <t>Audiology--CDIS 4420/5420</t>
  </si>
  <si>
    <t>Aural Rehab.--CDIS 4370/5370</t>
  </si>
  <si>
    <t>Language Develop.--CDIS 4330/5330</t>
  </si>
  <si>
    <t>Language Disorders--CDIS 4466/5466</t>
  </si>
  <si>
    <t xml:space="preserve">Name: </t>
  </si>
  <si>
    <t xml:space="preserve">ID:  </t>
  </si>
  <si>
    <t>Neurology--CDIS 3312/5312</t>
  </si>
  <si>
    <t>List all additional CDIS courses taken by the student with hours &amp; grades. *Do not include clinical practicum courses.</t>
  </si>
  <si>
    <t xml:space="preserve">ASHA requires: </t>
  </si>
  <si>
    <t>Development Across the LifeSpan  OR  Human Growth and Development</t>
  </si>
  <si>
    <t>Biological Science-3 hours in an animal-based course: (Human A&amp;P, Zoology, Neurophysiology, Human Gentics, Veterinary Science )</t>
  </si>
  <si>
    <t>Social/Behavorial Science - 3 hours (Psychology, Sociology, Anthropology, Public Health )</t>
  </si>
  <si>
    <t>Statistics -- 3 hours  (not business statistics)</t>
  </si>
  <si>
    <t>Physcial Science - 3 hours (Chemistry  or Intro to Physics)</t>
  </si>
  <si>
    <t xml:space="preserve">Pacific University - Oregon </t>
  </si>
  <si>
    <t>CSD 203 Speech Science</t>
  </si>
  <si>
    <t>CSD 204 Anatomy and Physiology of Speech</t>
  </si>
  <si>
    <t>CSD 206 Intro to Speech and Language Development</t>
  </si>
  <si>
    <t>CSD 209 Clinical Phonetics</t>
  </si>
  <si>
    <t>CSD 300 Audiology and Aural Rehabilitation</t>
  </si>
  <si>
    <t>CSD 310 Neuroanatomy and Neurophysiology</t>
  </si>
  <si>
    <t>Phonetics--CDIS 3359/5353</t>
  </si>
  <si>
    <t>Speech Science--CDIS 3375/5375</t>
  </si>
  <si>
    <t>Hearing Science--CDIS 3369/5369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</si>
</sst>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Geneva"/>
    </font>
    <font>
      <sz val="12"/>
      <name val="Times"/>
    </font>
    <font>
      <sz val="14"/>
      <name val="Times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indexed="10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7" fillId="0" borderId="3" xfId="0" applyFont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F9063-0FD2-48E4-B9CD-217EE911D008}">
  <sheetPr codeName="Sheet1">
    <pageSetUpPr fitToPage="1"/>
  </sheetPr>
  <dimension ref="A1:F52"/>
  <sheetViews>
    <sheetView tabSelected="1" zoomScaleNormal="100" workbookViewId="0">
      <selection activeCell="A27" sqref="A27"/>
    </sheetView>
  </sheetViews>
  <sheetFormatPr defaultColWidth="10.7109375" defaultRowHeight="15.75"/>
  <cols>
    <col min="1" max="1" width="43.85546875" style="3" customWidth="1"/>
    <col min="2" max="2" width="89.8554687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26</v>
      </c>
      <c r="B1" s="8"/>
      <c r="C1" s="8" t="s">
        <v>0</v>
      </c>
      <c r="D1" s="15" t="s">
        <v>18</v>
      </c>
      <c r="E1" s="15"/>
      <c r="F1" s="15"/>
    </row>
    <row r="2" spans="1:6" s="7" customFormat="1">
      <c r="A2" s="7" t="s">
        <v>27</v>
      </c>
      <c r="C2" s="8"/>
      <c r="D2" s="15"/>
      <c r="E2" s="15"/>
      <c r="F2" s="15"/>
    </row>
    <row r="3" spans="1:6" s="8" customFormat="1">
      <c r="A3" s="8" t="s">
        <v>1</v>
      </c>
      <c r="B3" s="8" t="s">
        <v>36</v>
      </c>
      <c r="C3" s="8" t="s">
        <v>2</v>
      </c>
      <c r="D3" s="8" t="s">
        <v>17</v>
      </c>
      <c r="E3" s="8" t="s">
        <v>3</v>
      </c>
      <c r="F3" s="8" t="s">
        <v>4</v>
      </c>
    </row>
    <row r="4" spans="1:6" s="8" customFormat="1"/>
    <row r="5" spans="1:6" s="10" customFormat="1" ht="18.75">
      <c r="A5" s="10" t="s">
        <v>20</v>
      </c>
      <c r="B5" s="10" t="s">
        <v>38</v>
      </c>
      <c r="C5" s="11">
        <v>3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21</v>
      </c>
      <c r="C6" s="11"/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22</v>
      </c>
      <c r="B7" s="10" t="s">
        <v>41</v>
      </c>
      <c r="C7" s="11">
        <v>3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23</v>
      </c>
      <c r="C8" s="11"/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8" t="s">
        <v>45</v>
      </c>
      <c r="C9" s="11"/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24</v>
      </c>
      <c r="B10" s="10" t="s">
        <v>39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25</v>
      </c>
      <c r="C11" s="11"/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28</v>
      </c>
      <c r="B12" s="10" t="s">
        <v>42</v>
      </c>
      <c r="C12" s="11">
        <v>3</v>
      </c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8" t="s">
        <v>43</v>
      </c>
      <c r="B13" s="10" t="s">
        <v>40</v>
      </c>
      <c r="C13" s="11">
        <v>3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8" t="s">
        <v>44</v>
      </c>
      <c r="B14" s="10" t="s">
        <v>37</v>
      </c>
      <c r="C14" s="11">
        <v>3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/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D19" s="11"/>
      <c r="E19" s="11"/>
      <c r="F19" s="11">
        <f>IF(E19&gt;"",VLOOKUP(E19,'Office Use Only'!$A$1:$B$5,2)*C19,0)</f>
        <v>0</v>
      </c>
    </row>
    <row r="20" spans="1:6" s="10" customFormat="1" ht="18.75">
      <c r="A20" s="16" t="s">
        <v>29</v>
      </c>
      <c r="B20" s="17"/>
      <c r="D20" s="11"/>
      <c r="E20" s="11"/>
      <c r="F20" s="11">
        <f>IF(E20&gt;"",VLOOKUP(E20,'Office Use Only'!$A$1:$B$5,2)*C20,0)</f>
        <v>0</v>
      </c>
    </row>
    <row r="21" spans="1:6" s="7" customFormat="1" ht="18.75">
      <c r="A21" s="10"/>
      <c r="B21" s="10"/>
      <c r="D21" s="8"/>
      <c r="E21" s="8"/>
      <c r="F21" s="11">
        <f>IF(E21&gt;"",VLOOKUP(E21,'Office Use Only'!$A$1:$B$5,2)*C21,0)</f>
        <v>0</v>
      </c>
    </row>
    <row r="22" spans="1:6" s="7" customFormat="1" ht="18.75">
      <c r="A22" s="10" t="s">
        <v>13</v>
      </c>
      <c r="B22" s="14"/>
      <c r="C22" s="11"/>
      <c r="D22" s="8"/>
      <c r="E22" s="8"/>
      <c r="F22" s="11">
        <f>IF(E22&gt;"",VLOOKUP(E22,'Office Use Only'!$A$1:$B$5,2)*C22,0)</f>
        <v>0</v>
      </c>
    </row>
    <row r="23" spans="1:6" s="7" customFormat="1" ht="18.75">
      <c r="A23" s="10" t="s">
        <v>14</v>
      </c>
      <c r="B23" s="10"/>
      <c r="C23" s="11"/>
      <c r="D23" s="8"/>
      <c r="E23" s="8"/>
      <c r="F23" s="11">
        <f>IF(E23&gt;"",VLOOKUP(E23,'Office Use Only'!$A$1:$B$5,2)*C23,0)</f>
        <v>0</v>
      </c>
    </row>
    <row r="24" spans="1:6" s="7" customFormat="1" ht="18.75">
      <c r="A24" s="10" t="s">
        <v>16</v>
      </c>
      <c r="B24" s="10"/>
      <c r="C24" s="11"/>
      <c r="D24" s="8"/>
      <c r="E24" s="8"/>
      <c r="F24" s="11">
        <f>IF(E24&gt;"",VLOOKUP(E24,'Office Use Only'!$A$1:$B$5,2)*C24,0)</f>
        <v>0</v>
      </c>
    </row>
    <row r="25" spans="1:6" s="7" customFormat="1" ht="18.75">
      <c r="A25" s="10" t="s">
        <v>15</v>
      </c>
      <c r="B25" s="10"/>
      <c r="C25" s="11"/>
      <c r="D25" s="8"/>
      <c r="E25" s="8"/>
      <c r="F25" s="11">
        <f>IF(E25&gt;"",VLOOKUP(E25,'Office Use Only'!$A$1:$B$5,2)*C25,0)</f>
        <v>0</v>
      </c>
    </row>
    <row r="26" spans="1:6" s="7" customFormat="1" ht="18.75">
      <c r="C26" s="8"/>
      <c r="D26" s="8"/>
      <c r="E26" s="8"/>
      <c r="F26" s="11">
        <f>IF(E26&gt;"",VLOOKUP(E26,'Office Use Only'!$A$1:$B$5,2)*C26,0)</f>
        <v>0</v>
      </c>
    </row>
    <row r="27" spans="1:6" s="7" customFormat="1" ht="18.75">
      <c r="C27" s="8"/>
      <c r="D27" s="8"/>
      <c r="E27" s="8"/>
      <c r="F27" s="11">
        <f>IF(E27&gt;"",VLOOKUP(E27,'Office Use Only'!$A$1:$B$5,2)*C27,0)</f>
        <v>0</v>
      </c>
    </row>
    <row r="28" spans="1:6" s="7" customFormat="1" ht="18.75">
      <c r="C28" s="8"/>
      <c r="D28" s="8"/>
      <c r="E28" s="8"/>
      <c r="F28" s="11">
        <f>IF(E28&gt;"",VLOOKUP(E28,'Office Use Only'!$A$1:$B$5,2)*C28,0)</f>
        <v>0</v>
      </c>
    </row>
    <row r="29" spans="1:6" s="7" customFormat="1" ht="18.75">
      <c r="C29" s="8"/>
      <c r="D29" s="8"/>
      <c r="E29" s="8"/>
      <c r="F29" s="11">
        <f>IF(E29&gt;"",VLOOKUP(E29,'Office Use Only'!$A$1:$B$5,2)*C29,0)</f>
        <v>0</v>
      </c>
    </row>
    <row r="30" spans="1:6" s="7" customFormat="1" ht="18.75">
      <c r="C30" s="8"/>
      <c r="E30" s="8"/>
      <c r="F30" s="11">
        <f>IF(E30&gt;"",VLOOKUP(E30,'Office Use Only'!$A$1:$B$5,2)*C30,0)</f>
        <v>0</v>
      </c>
    </row>
    <row r="31" spans="1:6" s="7" customFormat="1">
      <c r="E31" s="8"/>
      <c r="F31" s="8"/>
    </row>
    <row r="32" spans="1:6" s="7" customFormat="1">
      <c r="E32" s="8"/>
      <c r="F32" s="8"/>
    </row>
    <row r="33" spans="1:6" s="7" customFormat="1">
      <c r="E33" s="8"/>
      <c r="F33" s="8"/>
    </row>
    <row r="34" spans="1:6" s="7" customFormat="1">
      <c r="A34" s="7" t="s">
        <v>5</v>
      </c>
      <c r="C34" s="8">
        <f>SUM('Office Use Only'!A5:'Office Use Only'!A33)</f>
        <v>0</v>
      </c>
      <c r="D34" s="13"/>
      <c r="E34" s="13"/>
      <c r="F34" s="13"/>
    </row>
    <row r="35" spans="1:6" s="7" customFormat="1">
      <c r="A35" s="7" t="s">
        <v>6</v>
      </c>
      <c r="C35" s="8">
        <f>SUM(F5:F30)</f>
        <v>0</v>
      </c>
      <c r="D35" s="13"/>
      <c r="E35" s="13"/>
      <c r="F35" s="13"/>
    </row>
    <row r="36" spans="1:6" s="7" customFormat="1">
      <c r="C36" s="8"/>
      <c r="D36" s="13"/>
      <c r="E36" s="13"/>
      <c r="F36" s="13"/>
    </row>
    <row r="37" spans="1:6" s="7" customFormat="1">
      <c r="A37" s="7" t="s">
        <v>7</v>
      </c>
      <c r="C37" s="9">
        <f>IF(C34&gt;0,C35/C34,0)</f>
        <v>0</v>
      </c>
      <c r="D37" s="13"/>
      <c r="E37" s="13"/>
      <c r="F37" s="13"/>
    </row>
    <row r="38" spans="1:6" s="7" customFormat="1">
      <c r="C38" s="13"/>
      <c r="E38" s="8"/>
      <c r="F38" s="8"/>
    </row>
    <row r="39" spans="1:6" s="7" customFormat="1">
      <c r="A39" s="13" t="s">
        <v>19</v>
      </c>
      <c r="B39" s="13"/>
      <c r="C39" s="13"/>
      <c r="E39" s="8"/>
      <c r="F39" s="8"/>
    </row>
    <row r="40" spans="1:6" s="7" customFormat="1">
      <c r="A40" s="13"/>
      <c r="B40" s="13"/>
      <c r="C40" s="8"/>
      <c r="E40" s="8"/>
      <c r="F40" s="8"/>
    </row>
    <row r="41" spans="1:6" s="7" customFormat="1">
      <c r="A41" s="13"/>
      <c r="B41" s="13"/>
      <c r="C41" s="8"/>
      <c r="E41" s="8"/>
      <c r="F41" s="8"/>
    </row>
    <row r="42" spans="1:6" s="7" customFormat="1">
      <c r="A42" s="13"/>
      <c r="B42" s="13"/>
      <c r="C42" s="8"/>
      <c r="E42" s="8"/>
      <c r="F42" s="8"/>
    </row>
    <row r="43" spans="1:6" s="7" customFormat="1">
      <c r="A43" s="7" t="s">
        <v>30</v>
      </c>
      <c r="C43" s="8"/>
      <c r="E43" s="8"/>
      <c r="F43" s="8"/>
    </row>
    <row r="44" spans="1:6" s="7" customFormat="1">
      <c r="A44" s="7" t="s">
        <v>35</v>
      </c>
      <c r="C44" s="8"/>
      <c r="E44" s="8"/>
      <c r="F44" s="8"/>
    </row>
    <row r="45" spans="1:6" s="7" customFormat="1">
      <c r="A45" s="7" t="s">
        <v>32</v>
      </c>
      <c r="C45" s="8"/>
      <c r="E45" s="8"/>
      <c r="F45" s="8"/>
    </row>
    <row r="46" spans="1:6" s="7" customFormat="1">
      <c r="A46" s="7" t="s">
        <v>33</v>
      </c>
      <c r="C46" s="8"/>
      <c r="E46" s="8"/>
      <c r="F46" s="8"/>
    </row>
    <row r="47" spans="1:6" s="5" customFormat="1">
      <c r="A47" s="7" t="s">
        <v>34</v>
      </c>
      <c r="B47" s="7"/>
      <c r="C47" s="8"/>
      <c r="E47" s="6"/>
      <c r="F47" s="6"/>
    </row>
    <row r="48" spans="1:6">
      <c r="A48" s="7"/>
      <c r="B48" s="7"/>
      <c r="C48" s="8"/>
    </row>
    <row r="49" spans="1:3">
      <c r="A49" s="7" t="s">
        <v>31</v>
      </c>
      <c r="B49" s="7"/>
      <c r="C49" s="6"/>
    </row>
    <row r="50" spans="1:3">
      <c r="A50" s="7"/>
      <c r="B50" s="7"/>
    </row>
    <row r="51" spans="1:3">
      <c r="A51" s="7"/>
      <c r="B51" s="7"/>
    </row>
    <row r="52" spans="1:3">
      <c r="A52" s="5"/>
      <c r="B52" s="5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55" orientation="landscape" horizontalDpi="1200" verticalDpi="1200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3C4A5-9976-4D79-827D-703E941A6CD3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E6196-33E6-4C2C-B410-13C300525BA2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BED99-6628-4FC1-9B41-003C335D4C99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3B090-4037-4408-90FF-36974047E87C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27B7A-D70C-488F-8C86-786337C7DEC9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73673-3DEE-4C2F-A031-56793C4CAE2B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CBA72-248C-425F-A4DF-5311B9BF37B1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25336-6C62-4B5F-B744-F9D1A9B98341}">
  <sheetPr codeName="Sheet2"/>
  <dimension ref="A1:B34"/>
  <sheetViews>
    <sheetView topLeftCell="A16" workbookViewId="0">
      <selection activeCell="C22" sqref="C22"/>
    </sheetView>
  </sheetViews>
  <sheetFormatPr defaultColWidth="11.42578125" defaultRowHeight="12.75"/>
  <sheetData>
    <row r="1" spans="1:2">
      <c r="A1" t="s">
        <v>8</v>
      </c>
      <c r="B1">
        <v>4</v>
      </c>
    </row>
    <row r="2" spans="1:2">
      <c r="A2" t="s">
        <v>9</v>
      </c>
      <c r="B2">
        <v>3</v>
      </c>
    </row>
    <row r="3" spans="1:2">
      <c r="A3" t="s">
        <v>10</v>
      </c>
      <c r="B3">
        <v>2</v>
      </c>
    </row>
    <row r="4" spans="1:2">
      <c r="A4" t="s">
        <v>11</v>
      </c>
      <c r="B4">
        <v>1</v>
      </c>
    </row>
    <row r="5" spans="1:2">
      <c r="A5" t="s">
        <v>12</v>
      </c>
      <c r="B5">
        <v>0</v>
      </c>
    </row>
    <row r="6" spans="1:2">
      <c r="A6">
        <f>IF('Pacific University - Oregon'!E5&gt;"",'Pacific University - Oregon'!C5,0)</f>
        <v>0</v>
      </c>
    </row>
    <row r="7" spans="1:2">
      <c r="A7">
        <f>IF('Pacific University - Oregon'!E6&gt;"",'Pacific University - Oregon'!C6,0)</f>
        <v>0</v>
      </c>
    </row>
    <row r="8" spans="1:2" ht="18.75">
      <c r="A8" s="2">
        <f>IF('Pacific University - Oregon'!E7&gt;"",'Pacific University - Oregon'!C7,0)</f>
        <v>0</v>
      </c>
    </row>
    <row r="9" spans="1:2" ht="18.75">
      <c r="A9" s="2">
        <f>IF('Pacific University - Oregon'!E8&gt;"",'Pacific University - Oregon'!C8,0)</f>
        <v>0</v>
      </c>
    </row>
    <row r="10" spans="1:2" ht="18.75">
      <c r="A10" s="2">
        <f>IF('Pacific University - Oregon'!E9&gt;"",'Pacific University - Oregon'!C9,0)</f>
        <v>0</v>
      </c>
    </row>
    <row r="11" spans="1:2" ht="18.75">
      <c r="A11" s="2">
        <f>IF('Pacific University - Oregon'!E10&gt;"",'Pacific University - Oregon'!C10,0)</f>
        <v>0</v>
      </c>
    </row>
    <row r="12" spans="1:2" ht="18.75">
      <c r="A12" s="2">
        <f>IF('Pacific University - Oregon'!E11&gt;"",'Pacific University - Oregon'!C11,0)</f>
        <v>0</v>
      </c>
    </row>
    <row r="13" spans="1:2" ht="18.75">
      <c r="A13" s="2">
        <f>IF('Pacific University - Oregon'!E12&gt;"",'Pacific University - Oregon'!C12,0)</f>
        <v>0</v>
      </c>
    </row>
    <row r="14" spans="1:2" ht="18.75">
      <c r="A14" s="2">
        <f>IF('Pacific University - Oregon'!E13&gt;"",'Pacific University - Oregon'!C13,0)</f>
        <v>0</v>
      </c>
    </row>
    <row r="15" spans="1:2" ht="18.75">
      <c r="A15" s="2">
        <f>IF('Pacific University - Oregon'!E14&gt;"",'Pacific University - Oregon'!C14,0)</f>
        <v>0</v>
      </c>
    </row>
    <row r="16" spans="1:2" ht="18.75">
      <c r="A16" s="2">
        <f>IF('Pacific University - Oregon'!E15&gt;"",'Pacific University - Oregon'!C15,0)</f>
        <v>0</v>
      </c>
    </row>
    <row r="17" spans="1:1" ht="18.75">
      <c r="A17" s="2">
        <f>IF('Pacific University - Oregon'!E16&gt;"",'Pacific University - Oregon'!C16,0)</f>
        <v>0</v>
      </c>
    </row>
    <row r="18" spans="1:1" ht="18.75">
      <c r="A18" s="2">
        <f>IF('Pacific University - Oregon'!E17&gt;"",'Pacific University - Oregon'!C17,0)</f>
        <v>0</v>
      </c>
    </row>
    <row r="19" spans="1:1" ht="18.75">
      <c r="A19" s="2">
        <f>IF('Pacific University - Oregon'!E18&gt;"",'Pacific University - Oregon'!C18,0)</f>
        <v>0</v>
      </c>
    </row>
    <row r="20" spans="1:1" ht="18.75">
      <c r="A20" s="2">
        <f>IF('Pacific University - Oregon'!E19&gt;"",'Pacific University - Oregon'!C19,0)</f>
        <v>0</v>
      </c>
    </row>
    <row r="21" spans="1:1" ht="18.75">
      <c r="A21" s="2">
        <f>IF('Pacific University - Oregon'!E20&gt;"",'Pacific University - Oregon'!C20,0)</f>
        <v>0</v>
      </c>
    </row>
    <row r="22" spans="1:1" ht="18.75">
      <c r="A22" s="2">
        <f>IF('Pacific University - Oregon'!E21&gt;"",'Pacific University - Oregon'!C21,0)</f>
        <v>0</v>
      </c>
    </row>
    <row r="23" spans="1:1" ht="18.75">
      <c r="A23" s="2">
        <f>IF('Pacific University - Oregon'!E22&gt;"",'Pacific University - Oregon'!C22,0)</f>
        <v>0</v>
      </c>
    </row>
    <row r="24" spans="1:1" ht="18.75">
      <c r="A24" s="2">
        <f>IF('Pacific University - Oregon'!E23&gt;"",'Pacific University - Oregon'!C23,0)</f>
        <v>0</v>
      </c>
    </row>
    <row r="25" spans="1:1" ht="18.75">
      <c r="A25" s="2">
        <f>IF('Pacific University - Oregon'!E24&gt;"",'Pacific University - Oregon'!C24,0)</f>
        <v>0</v>
      </c>
    </row>
    <row r="26" spans="1:1" ht="18.75">
      <c r="A26" s="2">
        <f>IF('Pacific University - Oregon'!E25&gt;"",'Pacific University - Oregon'!C25,0)</f>
        <v>0</v>
      </c>
    </row>
    <row r="27" spans="1:1" ht="18.75">
      <c r="A27" s="2">
        <f>IF('Pacific University - Oregon'!E26&gt;"",'Pacific University - Oregon'!C26,0)</f>
        <v>0</v>
      </c>
    </row>
    <row r="28" spans="1:1" ht="18.75">
      <c r="A28" s="2">
        <f>IF('Pacific University - Oregon'!E27&gt;"",'Pacific University - Oregon'!C27,0)</f>
        <v>0</v>
      </c>
    </row>
    <row r="29" spans="1:1" ht="18.75">
      <c r="A29" s="2">
        <f>IF('Pacific University - Oregon'!E28&gt;"",'Pacific University - Oregon'!C28,0)</f>
        <v>0</v>
      </c>
    </row>
    <row r="30" spans="1:1" ht="18.75">
      <c r="A30" s="2">
        <f>IF('Pacific University - Oregon'!E29&gt;"",'Pacific University - Oregon'!C29,0)</f>
        <v>0</v>
      </c>
    </row>
    <row r="31" spans="1:1" ht="18.75">
      <c r="A31" s="2">
        <f>IF('Pacific University - Oregon'!E30&gt;"",'Pacific University - Oregon'!C30,0)</f>
        <v>0</v>
      </c>
    </row>
    <row r="32" spans="1:1" ht="18.75">
      <c r="A32" s="2">
        <f>IF('Pacific University - Oregon'!E31&gt;"",'Pacific University - Oregon'!C31,0)</f>
        <v>0</v>
      </c>
    </row>
    <row r="33" spans="1:1" ht="18.75">
      <c r="A33" s="2">
        <f>IF('Pacific University - Oregon'!E32&gt;"",'Pacific University - Oregon'!C32,0)</f>
        <v>0</v>
      </c>
    </row>
    <row r="34" spans="1:1" ht="18.75">
      <c r="A34" s="2">
        <f>IF('Pacific University - Oregon'!E33&gt;"",'Pacific University - Oregon'!C33,0)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0530A-1290-4ECD-90F8-3CB40B3221CF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64B71-E755-470D-A3CC-4A44B2972ED5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9C5E3-FEAE-4991-AF31-0AB5946D633B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8E45D-5C36-433C-AE5F-6FE7FA5C1759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10E02-6881-4022-A0B5-E32AA705B1D1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38090-31AF-49D3-A6EA-126D192F695A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81714-58E7-4C88-94A5-DEA5B374F466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Pacific University - Oregon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'Pacific University - Oregon'!Print_Area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creator>Dick Mallard</dc:creator>
  <cp:keywords>GPA</cp:keywords>
  <cp:lastModifiedBy>Silva-Gomez, Joana S</cp:lastModifiedBy>
  <cp:lastPrinted>2013-02-07T14:58:00Z</cp:lastPrinted>
  <dcterms:created xsi:type="dcterms:W3CDTF">1998-11-02T22:06:08Z</dcterms:created>
  <dcterms:modified xsi:type="dcterms:W3CDTF">2026-05-11T18:26:08Z</dcterms:modified>
</cp:coreProperties>
</file>