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ate1904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Administration\Course Misc\Course Equivalents\Approved-Uploaded on Website as of 2024\Approved-Uploaded on Website as of 2024_Accessibility 2026 version\"/>
    </mc:Choice>
  </mc:AlternateContent>
  <xr:revisionPtr revIDLastSave="0" documentId="13_ncr:1_{B32CC1A2-3B3F-446F-B8BF-2C457D2B614D}" xr6:coauthVersionLast="47" xr6:coauthVersionMax="47" xr10:uidLastSave="{00000000-0000-0000-0000-000000000000}"/>
  <bookViews>
    <workbookView xWindow="-120" yWindow="-120" windowWidth="29040" windowHeight="15720" xr2:uid="{71AE630E-027E-431E-9D2F-AD51D89E3AEF}"/>
  </bookViews>
  <sheets>
    <sheet name="Temple University" sheetId="2" r:id="rId1"/>
    <sheet name="Office Use Only" sheetId="3" r:id="rId2"/>
    <sheet name="Sheet3" sheetId="4" r:id="rId3"/>
    <sheet name="Sheet4" sheetId="5" r:id="rId4"/>
    <sheet name="Sheet5" sheetId="6" r:id="rId5"/>
    <sheet name="Sheet6" sheetId="7" r:id="rId6"/>
    <sheet name="Sheet7" sheetId="8" r:id="rId7"/>
    <sheet name="Sheet8" sheetId="9" r:id="rId8"/>
    <sheet name="Sheet9" sheetId="10" r:id="rId9"/>
    <sheet name="Sheet10" sheetId="11" r:id="rId10"/>
    <sheet name="Sheet11" sheetId="12" r:id="rId11"/>
    <sheet name="Sheet12" sheetId="13" r:id="rId12"/>
    <sheet name="Sheet13" sheetId="14" r:id="rId13"/>
    <sheet name="Sheet14" sheetId="15" r:id="rId14"/>
    <sheet name="Sheet15" sheetId="16" r:id="rId15"/>
    <sheet name="Sheet16" sheetId="17" r:id="rId16"/>
  </sheets>
  <definedNames>
    <definedName name="_xlnm.Print_Area" localSheetId="0">'Temple University'!$A$1:$F$49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0" i="2" l="1"/>
  <c r="F29" i="2"/>
  <c r="F28" i="2"/>
  <c r="F27" i="2"/>
  <c r="F26" i="2"/>
  <c r="C35" i="2" s="1"/>
  <c r="F25" i="2"/>
  <c r="F24" i="2"/>
  <c r="F23" i="2"/>
  <c r="F22" i="2"/>
  <c r="F21" i="2"/>
  <c r="F20" i="2"/>
  <c r="F19" i="2"/>
  <c r="F18" i="2"/>
  <c r="F17" i="2"/>
  <c r="F16" i="2"/>
  <c r="A34" i="3"/>
  <c r="A33" i="3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A8" i="3"/>
  <c r="A9" i="3"/>
  <c r="A10" i="3"/>
  <c r="A11" i="3"/>
  <c r="A13" i="3"/>
  <c r="A14" i="3"/>
  <c r="A15" i="3"/>
  <c r="A7" i="3"/>
  <c r="A6" i="3"/>
  <c r="A12" i="3"/>
  <c r="A16" i="3"/>
  <c r="F5" i="2"/>
  <c r="F6" i="2"/>
  <c r="F7" i="2"/>
  <c r="F8" i="2"/>
  <c r="F9" i="2"/>
  <c r="F10" i="2"/>
  <c r="F11" i="2"/>
  <c r="F12" i="2"/>
  <c r="F13" i="2"/>
  <c r="F14" i="2"/>
  <c r="F15" i="2"/>
  <c r="C34" i="2"/>
  <c r="C37" i="2" s="1"/>
</calcChain>
</file>

<file path=xl/sharedStrings.xml><?xml version="1.0" encoding="utf-8"?>
<sst xmlns="http://schemas.openxmlformats.org/spreadsheetml/2006/main" count="50" uniqueCount="50">
  <si>
    <t>Advisor</t>
  </si>
  <si>
    <t>Course</t>
  </si>
  <si>
    <t>Hours</t>
  </si>
  <si>
    <t>Grade</t>
  </si>
  <si>
    <t>Points</t>
  </si>
  <si>
    <t>Total Hours</t>
  </si>
  <si>
    <t>Total Grade Points</t>
  </si>
  <si>
    <t>Grade Point Average</t>
  </si>
  <si>
    <t>A</t>
  </si>
  <si>
    <t>B</t>
  </si>
  <si>
    <t>C</t>
  </si>
  <si>
    <t>D</t>
  </si>
  <si>
    <t>F</t>
  </si>
  <si>
    <t>Intro--CDIS 1331</t>
  </si>
  <si>
    <t>Service Delivery--CDIS 4317</t>
  </si>
  <si>
    <t>Augmentative--CDIS 4340</t>
  </si>
  <si>
    <t>Neuro Survey--CDIS 4350</t>
  </si>
  <si>
    <t>Sem. Taken</t>
  </si>
  <si>
    <t>Undegraduate School</t>
  </si>
  <si>
    <t xml:space="preserve">NOTES: </t>
  </si>
  <si>
    <t>Anatomy--CDIS 3325/5325</t>
  </si>
  <si>
    <t>Artic/Phonology--CDIS 3462/5462</t>
  </si>
  <si>
    <t>Audiology--CDIS 4420/5420</t>
  </si>
  <si>
    <t>Aural Rehab.--CDIS 4370/5370</t>
  </si>
  <si>
    <t>Language Develop.--CDIS 4330/5330</t>
  </si>
  <si>
    <t>Language Disorders--CDIS 4466/5466</t>
  </si>
  <si>
    <t xml:space="preserve">Name: </t>
  </si>
  <si>
    <t xml:space="preserve">ID:  </t>
  </si>
  <si>
    <t>Neurology--CDIS 3312/5312</t>
  </si>
  <si>
    <t>List all additional CDIS courses taken by the student with hours &amp; grades. *Do not include clinical practicum courses.</t>
  </si>
  <si>
    <t xml:space="preserve">ASHA requires: </t>
  </si>
  <si>
    <t xml:space="preserve"> </t>
  </si>
  <si>
    <t>Development Across the LifeSpan  OR  Human Growth and Development</t>
  </si>
  <si>
    <t>Biological Science-3 hours in an animal-based course: (Human A&amp;P, Zoology, Neurophysiology, Human Gentics, Veterinary Science )</t>
  </si>
  <si>
    <t>Social/Behavorial Science - 3 hours (Psychology, Sociology, Anthropology, Public Health )</t>
  </si>
  <si>
    <t>Statistics -- 3 hours  (not business statistics)</t>
  </si>
  <si>
    <t>Physcial Science - 3 hours (Chemistry  or Intro to Physics)</t>
  </si>
  <si>
    <t xml:space="preserve">Temple University </t>
  </si>
  <si>
    <t xml:space="preserve">CSCD 1108 Introduction to Linguistics </t>
  </si>
  <si>
    <t xml:space="preserve">CSCD 2197 Communication Deviations and Disorders </t>
  </si>
  <si>
    <t xml:space="preserve">CSCD 2209 Phonetics and Phonology </t>
  </si>
  <si>
    <t xml:space="preserve">CSCD 3233 Basic Speech Science </t>
  </si>
  <si>
    <t xml:space="preserve">CSCD 3234 Basic Haring Science </t>
  </si>
  <si>
    <t xml:space="preserve">CSCD 2046 Language and the Brain OR CSCD 3235 Human Neuroscience </t>
  </si>
  <si>
    <t>3 or 4</t>
  </si>
  <si>
    <t xml:space="preserve">CSCD 3301 Speech and Language Development </t>
  </si>
  <si>
    <t xml:space="preserve">CSCD 4301 Principles of Audiology </t>
  </si>
  <si>
    <t>Phonetics--CDIS 3359/5353</t>
  </si>
  <si>
    <t>Speech Science--CDIS 3375/5375</t>
  </si>
  <si>
    <t>Hearing Science--CDIS 3369/5369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</si>
</sst>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name val="Geneva"/>
    </font>
    <font>
      <sz val="12"/>
      <name val="Tms Rmn"/>
    </font>
    <font>
      <sz val="14"/>
      <name val="Tms Rmn"/>
    </font>
    <font>
      <sz val="12"/>
      <name val="Times New Roman"/>
      <family val="1"/>
    </font>
    <font>
      <sz val="14"/>
      <name val="Times New Roman"/>
      <family val="1"/>
    </font>
    <font>
      <sz val="9"/>
      <name val="Times New Roman"/>
      <family val="1"/>
    </font>
    <font>
      <sz val="14"/>
      <color rgb="FFFF0000"/>
      <name val="Times New Roman"/>
      <family val="1"/>
    </font>
    <font>
      <sz val="14"/>
      <color rgb="FFED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ont="0" applyBorder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3" fillId="0" borderId="3" xfId="0" applyFont="1" applyBorder="1" applyAlignment="1">
      <alignment horizontal="left" vertical="top"/>
    </xf>
    <xf numFmtId="0" fontId="4" fillId="0" borderId="3" xfId="0" applyFont="1" applyBorder="1" applyAlignment="1">
      <alignment vertical="top" wrapText="1"/>
    </xf>
    <xf numFmtId="0" fontId="3" fillId="0" borderId="3" xfId="0" applyFont="1" applyBorder="1" applyAlignment="1">
      <alignment horizontal="center"/>
    </xf>
    <xf numFmtId="0" fontId="6" fillId="0" borderId="5" xfId="0" applyFont="1" applyBorder="1" applyAlignment="1">
      <alignment horizontal="center" vertical="top" wrapText="1"/>
    </xf>
    <xf numFmtId="0" fontId="7" fillId="0" borderId="3" xfId="0" applyFont="1" applyBorder="1"/>
    <xf numFmtId="0" fontId="7" fillId="0" borderId="4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D81426-BC60-4410-9BB2-59B301C47C71}">
  <sheetPr codeName="Sheet1">
    <pageSetUpPr fitToPage="1"/>
  </sheetPr>
  <dimension ref="A1:F52"/>
  <sheetViews>
    <sheetView tabSelected="1" view="pageBreakPreview" zoomScaleNormal="100" zoomScaleSheetLayoutView="100" workbookViewId="0">
      <selection activeCell="A27" sqref="A27"/>
    </sheetView>
  </sheetViews>
  <sheetFormatPr defaultColWidth="10.7109375" defaultRowHeight="15.75"/>
  <cols>
    <col min="1" max="1" width="43.85546875" style="3" customWidth="1"/>
    <col min="2" max="2" width="89.85546875" style="3" customWidth="1"/>
    <col min="3" max="3" width="10.42578125" style="4" customWidth="1"/>
    <col min="4" max="4" width="16.28515625" style="3" customWidth="1"/>
    <col min="5" max="6" width="9.28515625" style="4" customWidth="1"/>
    <col min="7" max="16384" width="10.7109375" style="1"/>
  </cols>
  <sheetData>
    <row r="1" spans="1:6" s="7" customFormat="1">
      <c r="A1" s="7" t="s">
        <v>26</v>
      </c>
      <c r="C1" s="8" t="s">
        <v>0</v>
      </c>
      <c r="D1" s="15" t="s">
        <v>18</v>
      </c>
      <c r="E1" s="15"/>
      <c r="F1" s="15"/>
    </row>
    <row r="2" spans="1:6" s="7" customFormat="1">
      <c r="A2" s="7" t="s">
        <v>27</v>
      </c>
      <c r="C2" s="8"/>
      <c r="D2" s="15"/>
      <c r="E2" s="15"/>
      <c r="F2" s="15"/>
    </row>
    <row r="3" spans="1:6" s="8" customFormat="1">
      <c r="A3" s="8" t="s">
        <v>1</v>
      </c>
      <c r="B3" s="8" t="s">
        <v>37</v>
      </c>
      <c r="C3" s="8" t="s">
        <v>2</v>
      </c>
      <c r="D3" s="8" t="s">
        <v>17</v>
      </c>
      <c r="E3" s="8" t="s">
        <v>3</v>
      </c>
      <c r="F3" s="8" t="s">
        <v>4</v>
      </c>
    </row>
    <row r="4" spans="1:6" s="8" customFormat="1"/>
    <row r="5" spans="1:6" s="10" customFormat="1" ht="18.75">
      <c r="A5" s="10" t="s">
        <v>20</v>
      </c>
      <c r="C5" s="11"/>
      <c r="D5" s="11"/>
      <c r="E5" s="11"/>
      <c r="F5" s="11">
        <f>IF(E5&gt;"",VLOOKUP(E5,'Office Use Only'!$A$1:$B$5,2)*C5,0)</f>
        <v>0</v>
      </c>
    </row>
    <row r="6" spans="1:6" s="10" customFormat="1" ht="18.75">
      <c r="A6" s="10" t="s">
        <v>21</v>
      </c>
      <c r="B6" s="10" t="s">
        <v>39</v>
      </c>
      <c r="C6" s="11">
        <v>3</v>
      </c>
      <c r="D6" s="11"/>
      <c r="E6" s="11"/>
      <c r="F6" s="11">
        <f>IF(E6&gt;"",VLOOKUP(E6,'Office Use Only'!$A$1:$B$5,2)*C6,0)</f>
        <v>0</v>
      </c>
    </row>
    <row r="7" spans="1:6" s="10" customFormat="1" ht="18.75">
      <c r="A7" s="10" t="s">
        <v>22</v>
      </c>
      <c r="B7" s="10" t="s">
        <v>46</v>
      </c>
      <c r="C7" s="11">
        <v>3</v>
      </c>
      <c r="D7" s="11"/>
      <c r="E7" s="11"/>
      <c r="F7" s="11">
        <f>IF(E7&gt;"",VLOOKUP(E7,'Office Use Only'!$A$1:$B$5,2)*C7,0)</f>
        <v>0</v>
      </c>
    </row>
    <row r="8" spans="1:6" s="10" customFormat="1" ht="18.75">
      <c r="A8" s="10" t="s">
        <v>23</v>
      </c>
      <c r="B8" s="10" t="s">
        <v>31</v>
      </c>
      <c r="C8" s="11"/>
      <c r="D8" s="11"/>
      <c r="E8" s="11"/>
      <c r="F8" s="11">
        <f>IF(E8&gt;"",VLOOKUP(E8,'Office Use Only'!$A$1:$B$5,2)*C8,0)</f>
        <v>0</v>
      </c>
    </row>
    <row r="9" spans="1:6" s="10" customFormat="1" ht="18.75" customHeight="1">
      <c r="A9" s="17" t="s">
        <v>49</v>
      </c>
      <c r="B9" s="10" t="s">
        <v>42</v>
      </c>
      <c r="C9" s="11">
        <v>4</v>
      </c>
      <c r="D9" s="12"/>
      <c r="E9" s="11"/>
      <c r="F9" s="11">
        <f>IF(E9&gt;"",VLOOKUP(E9,'Office Use Only'!$A$1:$B$5,2)*C9,0)</f>
        <v>0</v>
      </c>
    </row>
    <row r="10" spans="1:6" s="10" customFormat="1" ht="18.75">
      <c r="A10" s="10" t="s">
        <v>24</v>
      </c>
      <c r="B10" s="10" t="s">
        <v>45</v>
      </c>
      <c r="C10" s="11">
        <v>3</v>
      </c>
      <c r="D10" s="11"/>
      <c r="E10" s="11"/>
      <c r="F10" s="11">
        <f>IF(E10&gt;"",VLOOKUP(E10,'Office Use Only'!$A$1:$B$5,2)*C10,0)</f>
        <v>0</v>
      </c>
    </row>
    <row r="11" spans="1:6" s="10" customFormat="1" ht="18.75">
      <c r="A11" s="10" t="s">
        <v>25</v>
      </c>
      <c r="C11" s="11"/>
      <c r="D11" s="11"/>
      <c r="E11" s="11"/>
      <c r="F11" s="11">
        <f>IF(E11&gt;"",VLOOKUP(E11,'Office Use Only'!$A$1:$B$5,2)*C11,0)</f>
        <v>0</v>
      </c>
    </row>
    <row r="12" spans="1:6" s="10" customFormat="1" ht="18.75">
      <c r="A12" s="10" t="s">
        <v>28</v>
      </c>
      <c r="B12" s="10" t="s">
        <v>43</v>
      </c>
      <c r="C12" s="11" t="s">
        <v>44</v>
      </c>
      <c r="D12" s="11"/>
      <c r="E12" s="11"/>
      <c r="F12" s="11">
        <f>IF(E12&gt;"",VLOOKUP(E12,'Office Use Only'!$A$1:$B$5,2)*C12,0)</f>
        <v>0</v>
      </c>
    </row>
    <row r="13" spans="1:6" s="10" customFormat="1" ht="18.75">
      <c r="A13" s="17" t="s">
        <v>47</v>
      </c>
      <c r="B13" s="10" t="s">
        <v>40</v>
      </c>
      <c r="C13" s="11">
        <v>4</v>
      </c>
      <c r="D13" s="11"/>
      <c r="E13" s="11"/>
      <c r="F13" s="11">
        <f>IF(E13&gt;"",VLOOKUP(E13,'Office Use Only'!$A$1:$B$5,2)*C13,0)</f>
        <v>0</v>
      </c>
    </row>
    <row r="14" spans="1:6" s="10" customFormat="1" ht="18.75">
      <c r="A14" s="17" t="s">
        <v>48</v>
      </c>
      <c r="B14" s="10" t="s">
        <v>41</v>
      </c>
      <c r="C14" s="11">
        <v>4</v>
      </c>
      <c r="D14" s="11"/>
      <c r="E14" s="11"/>
      <c r="F14" s="11">
        <f>IF(E14&gt;"",VLOOKUP(E14,'Office Use Only'!$A$1:$B$5,2)*C14,0)</f>
        <v>0</v>
      </c>
    </row>
    <row r="15" spans="1:6" s="10" customFormat="1" ht="18.75">
      <c r="C15" s="11"/>
      <c r="D15" s="11"/>
      <c r="E15" s="11"/>
      <c r="F15" s="11">
        <f>IF(E15&gt;"",VLOOKUP(E15,'Office Use Only'!$A$1:$B$5,2)*C15,0)</f>
        <v>0</v>
      </c>
    </row>
    <row r="16" spans="1:6" s="10" customFormat="1" ht="18.75">
      <c r="C16" s="11"/>
      <c r="D16" s="11"/>
      <c r="E16" s="11"/>
      <c r="F16" s="11">
        <f>IF(E16&gt;"",VLOOKUP(E16,'Office Use Only'!$A$1:$B$5,2)*C16,0)</f>
        <v>0</v>
      </c>
    </row>
    <row r="17" spans="1:6" s="10" customFormat="1" ht="18.75">
      <c r="C17" s="11"/>
      <c r="D17" s="11"/>
      <c r="E17" s="11"/>
      <c r="F17" s="11">
        <f>IF(E17&gt;"",VLOOKUP(E17,'Office Use Only'!$A$1:$B$5,2)*C17,0)</f>
        <v>0</v>
      </c>
    </row>
    <row r="18" spans="1:6" s="10" customFormat="1" ht="18.75">
      <c r="C18" s="11"/>
      <c r="D18" s="11"/>
      <c r="E18" s="11"/>
      <c r="F18" s="11">
        <f>IF(E18&gt;"",VLOOKUP(E18,'Office Use Only'!$A$1:$B$5,2)*C18,0)</f>
        <v>0</v>
      </c>
    </row>
    <row r="19" spans="1:6" s="10" customFormat="1" ht="18.75">
      <c r="D19" s="11"/>
      <c r="E19" s="11"/>
      <c r="F19" s="11">
        <f>IF(E19&gt;"",VLOOKUP(E19,'Office Use Only'!$A$1:$B$5,2)*C19,0)</f>
        <v>0</v>
      </c>
    </row>
    <row r="20" spans="1:6" s="10" customFormat="1" ht="18.75">
      <c r="A20" s="18" t="s">
        <v>29</v>
      </c>
      <c r="B20" s="16"/>
      <c r="D20" s="11"/>
      <c r="E20" s="11"/>
      <c r="F20" s="11">
        <f>IF(E20&gt;"",VLOOKUP(E20,'Office Use Only'!$A$1:$B$5,2)*C20,0)</f>
        <v>0</v>
      </c>
    </row>
    <row r="21" spans="1:6" s="7" customFormat="1" ht="18.75">
      <c r="A21" s="10"/>
      <c r="B21" s="10"/>
      <c r="D21" s="8"/>
      <c r="E21" s="8"/>
      <c r="F21" s="11">
        <f>IF(E21&gt;"",VLOOKUP(E21,'Office Use Only'!$A$1:$B$5,2)*C21,0)</f>
        <v>0</v>
      </c>
    </row>
    <row r="22" spans="1:6" s="7" customFormat="1" ht="18.75">
      <c r="A22" s="10" t="s">
        <v>13</v>
      </c>
      <c r="B22" s="14" t="s">
        <v>38</v>
      </c>
      <c r="C22" s="11">
        <v>3</v>
      </c>
      <c r="D22" s="8"/>
      <c r="E22" s="8"/>
      <c r="F22" s="11">
        <f>IF(E22&gt;"",VLOOKUP(E22,'Office Use Only'!$A$1:$B$5,2)*C22,0)</f>
        <v>0</v>
      </c>
    </row>
    <row r="23" spans="1:6" s="7" customFormat="1" ht="18.75">
      <c r="A23" s="10" t="s">
        <v>14</v>
      </c>
      <c r="B23" s="10"/>
      <c r="C23" s="11"/>
      <c r="D23" s="8"/>
      <c r="E23" s="8"/>
      <c r="F23" s="11">
        <f>IF(E23&gt;"",VLOOKUP(E23,'Office Use Only'!$A$1:$B$5,2)*C23,0)</f>
        <v>0</v>
      </c>
    </row>
    <row r="24" spans="1:6" s="7" customFormat="1" ht="18.75">
      <c r="A24" s="10" t="s">
        <v>16</v>
      </c>
      <c r="B24" s="10"/>
      <c r="C24" s="11"/>
      <c r="D24" s="8"/>
      <c r="E24" s="8"/>
      <c r="F24" s="11">
        <f>IF(E24&gt;"",VLOOKUP(E24,'Office Use Only'!$A$1:$B$5,2)*C24,0)</f>
        <v>0</v>
      </c>
    </row>
    <row r="25" spans="1:6" s="7" customFormat="1" ht="18.75">
      <c r="A25" s="10" t="s">
        <v>15</v>
      </c>
      <c r="B25" s="10"/>
      <c r="C25" s="11"/>
      <c r="D25" s="8"/>
      <c r="E25" s="8"/>
      <c r="F25" s="11">
        <f>IF(E25&gt;"",VLOOKUP(E25,'Office Use Only'!$A$1:$B$5,2)*C25,0)</f>
        <v>0</v>
      </c>
    </row>
    <row r="26" spans="1:6" s="7" customFormat="1" ht="18.75">
      <c r="C26" s="8"/>
      <c r="D26" s="8"/>
      <c r="E26" s="8"/>
      <c r="F26" s="11">
        <f>IF(E26&gt;"",VLOOKUP(E26,'Office Use Only'!$A$1:$B$5,2)*C26,0)</f>
        <v>0</v>
      </c>
    </row>
    <row r="27" spans="1:6" s="7" customFormat="1" ht="18.75">
      <c r="C27" s="8"/>
      <c r="D27" s="8"/>
      <c r="E27" s="8"/>
      <c r="F27" s="11">
        <f>IF(E27&gt;"",VLOOKUP(E27,'Office Use Only'!$A$1:$B$5,2)*C27,0)</f>
        <v>0</v>
      </c>
    </row>
    <row r="28" spans="1:6" s="7" customFormat="1" ht="18.75">
      <c r="C28" s="8"/>
      <c r="D28" s="8"/>
      <c r="E28" s="8"/>
      <c r="F28" s="11">
        <f>IF(E28&gt;"",VLOOKUP(E28,'Office Use Only'!$A$1:$B$5,2)*C28,0)</f>
        <v>0</v>
      </c>
    </row>
    <row r="29" spans="1:6" s="7" customFormat="1" ht="18.75">
      <c r="C29" s="8"/>
      <c r="D29" s="8"/>
      <c r="E29" s="8"/>
      <c r="F29" s="11">
        <f>IF(E29&gt;"",VLOOKUP(E29,'Office Use Only'!$A$1:$B$5,2)*C29,0)</f>
        <v>0</v>
      </c>
    </row>
    <row r="30" spans="1:6" s="7" customFormat="1" ht="18.75">
      <c r="C30" s="8"/>
      <c r="E30" s="8"/>
      <c r="F30" s="11">
        <f>IF(E30&gt;"",VLOOKUP(E30,'Office Use Only'!$A$1:$B$5,2)*C30,0)</f>
        <v>0</v>
      </c>
    </row>
    <row r="31" spans="1:6" s="7" customFormat="1">
      <c r="E31" s="8"/>
      <c r="F31" s="8"/>
    </row>
    <row r="32" spans="1:6" s="7" customFormat="1">
      <c r="E32" s="8"/>
      <c r="F32" s="8"/>
    </row>
    <row r="33" spans="1:6" s="7" customFormat="1">
      <c r="E33" s="8"/>
      <c r="F33" s="8"/>
    </row>
    <row r="34" spans="1:6" s="7" customFormat="1">
      <c r="A34" s="7" t="s">
        <v>5</v>
      </c>
      <c r="C34" s="8">
        <f>SUM('Office Use Only'!A5:'Office Use Only'!A33)</f>
        <v>0</v>
      </c>
      <c r="D34" s="13"/>
      <c r="E34" s="13"/>
      <c r="F34" s="13"/>
    </row>
    <row r="35" spans="1:6" s="7" customFormat="1">
      <c r="A35" s="7" t="s">
        <v>6</v>
      </c>
      <c r="C35" s="8">
        <f>SUM(F5:F30)</f>
        <v>0</v>
      </c>
      <c r="D35" s="13"/>
      <c r="E35" s="13"/>
      <c r="F35" s="13"/>
    </row>
    <row r="36" spans="1:6" s="7" customFormat="1">
      <c r="C36" s="8"/>
      <c r="D36" s="13"/>
      <c r="E36" s="13"/>
      <c r="F36" s="13"/>
    </row>
    <row r="37" spans="1:6" s="7" customFormat="1">
      <c r="A37" s="7" t="s">
        <v>7</v>
      </c>
      <c r="C37" s="9">
        <f>IF(C34&gt;0,C35/C34,0)</f>
        <v>0</v>
      </c>
      <c r="D37" s="13"/>
      <c r="E37" s="13"/>
      <c r="F37" s="13"/>
    </row>
    <row r="38" spans="1:6" s="7" customFormat="1">
      <c r="C38" s="13"/>
      <c r="E38" s="8"/>
      <c r="F38" s="8"/>
    </row>
    <row r="39" spans="1:6" s="7" customFormat="1">
      <c r="A39" s="13" t="s">
        <v>19</v>
      </c>
      <c r="B39" s="13"/>
      <c r="C39" s="13"/>
      <c r="E39" s="8"/>
      <c r="F39" s="8"/>
    </row>
    <row r="40" spans="1:6" s="7" customFormat="1">
      <c r="A40" s="13"/>
      <c r="B40" s="13"/>
      <c r="C40" s="8"/>
      <c r="E40" s="8"/>
      <c r="F40" s="8"/>
    </row>
    <row r="41" spans="1:6" s="7" customFormat="1">
      <c r="A41" s="13"/>
      <c r="B41" s="13"/>
      <c r="C41" s="8"/>
      <c r="E41" s="8"/>
      <c r="F41" s="8"/>
    </row>
    <row r="42" spans="1:6" s="7" customFormat="1">
      <c r="A42" s="13"/>
      <c r="B42" s="13"/>
      <c r="C42" s="8"/>
      <c r="E42" s="8"/>
      <c r="F42" s="8"/>
    </row>
    <row r="43" spans="1:6" s="7" customFormat="1">
      <c r="A43" s="7" t="s">
        <v>30</v>
      </c>
      <c r="C43" s="8"/>
      <c r="E43" s="8"/>
      <c r="F43" s="8"/>
    </row>
    <row r="44" spans="1:6" s="7" customFormat="1">
      <c r="A44" s="7" t="s">
        <v>36</v>
      </c>
      <c r="C44" s="8"/>
      <c r="E44" s="8"/>
      <c r="F44" s="8"/>
    </row>
    <row r="45" spans="1:6" s="7" customFormat="1">
      <c r="A45" s="7" t="s">
        <v>33</v>
      </c>
      <c r="C45" s="8"/>
      <c r="E45" s="8"/>
      <c r="F45" s="8"/>
    </row>
    <row r="46" spans="1:6" s="7" customFormat="1">
      <c r="A46" s="7" t="s">
        <v>34</v>
      </c>
      <c r="C46" s="8"/>
      <c r="E46" s="8"/>
      <c r="F46" s="8"/>
    </row>
    <row r="47" spans="1:6" s="5" customFormat="1">
      <c r="A47" s="7" t="s">
        <v>35</v>
      </c>
      <c r="B47" s="7"/>
      <c r="C47" s="8"/>
      <c r="E47" s="6"/>
      <c r="F47" s="6"/>
    </row>
    <row r="48" spans="1:6">
      <c r="A48" s="7"/>
      <c r="B48" s="7"/>
      <c r="C48" s="8"/>
    </row>
    <row r="49" spans="1:3">
      <c r="A49" s="7" t="s">
        <v>32</v>
      </c>
      <c r="B49" s="7"/>
      <c r="C49" s="6"/>
    </row>
    <row r="50" spans="1:3">
      <c r="A50" s="7"/>
      <c r="B50" s="7"/>
    </row>
    <row r="51" spans="1:3">
      <c r="A51" s="7"/>
      <c r="B51" s="7"/>
    </row>
    <row r="52" spans="1:3">
      <c r="A52" s="5"/>
      <c r="B52" s="5"/>
    </row>
  </sheetData>
  <mergeCells count="3">
    <mergeCell ref="D2:F2"/>
    <mergeCell ref="D1:F1"/>
    <mergeCell ref="A20:B20"/>
  </mergeCells>
  <phoneticPr fontId="0" type="noConversion"/>
  <printOptions horizontalCentered="1" verticalCentered="1" gridLines="1"/>
  <pageMargins left="0.7" right="0.7" top="0.75" bottom="0.5" header="0.3" footer="0.3"/>
  <pageSetup scale="62" orientation="landscape" horizontalDpi="1200" verticalDpi="1200" r:id="rId1"/>
  <headerFooter alignWithMargins="0">
    <oddHeader>&amp;C&amp;"Times New Roman,Regular"&amp;14Graduate Admission GPA Form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8EA8B6-5326-4262-8A3D-5F20BDD2E6D1}">
  <sheetPr codeName="Sheet10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72DC4E-D88D-4BA9-9473-710C7A012EC2}">
  <sheetPr codeName="Sheet11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004027-707B-4C65-B10B-CAEC3B8439B9}">
  <sheetPr codeName="Sheet12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088A2F-1907-413B-BD99-EC5ACFA130B9}">
  <sheetPr codeName="Sheet1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58129E-88F6-410D-8F96-ADF3B0CB062D}">
  <sheetPr codeName="Sheet1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2D5CD7-E3F6-4711-8280-66E0152213AC}">
  <sheetPr codeName="Sheet1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A8D4CE-306F-479F-91E6-A177ADF289BE}">
  <sheetPr codeName="Sheet1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6096D-ED2F-4CF7-B61D-B64619AF8418}">
  <sheetPr codeName="Sheet2"/>
  <dimension ref="A1:B34"/>
  <sheetViews>
    <sheetView topLeftCell="A16" workbookViewId="0">
      <selection activeCell="B36" sqref="B36"/>
    </sheetView>
  </sheetViews>
  <sheetFormatPr defaultColWidth="11.42578125" defaultRowHeight="12.75"/>
  <sheetData>
    <row r="1" spans="1:2">
      <c r="A1" t="s">
        <v>8</v>
      </c>
      <c r="B1">
        <v>4</v>
      </c>
    </row>
    <row r="2" spans="1:2">
      <c r="A2" t="s">
        <v>9</v>
      </c>
      <c r="B2">
        <v>3</v>
      </c>
    </row>
    <row r="3" spans="1:2">
      <c r="A3" t="s">
        <v>10</v>
      </c>
      <c r="B3">
        <v>2</v>
      </c>
    </row>
    <row r="4" spans="1:2">
      <c r="A4" t="s">
        <v>11</v>
      </c>
      <c r="B4">
        <v>1</v>
      </c>
    </row>
    <row r="5" spans="1:2">
      <c r="A5" t="s">
        <v>12</v>
      </c>
      <c r="B5">
        <v>0</v>
      </c>
    </row>
    <row r="6" spans="1:2">
      <c r="A6">
        <f>IF('Temple University'!E5&gt;"",'Temple University'!C5,0)</f>
        <v>0</v>
      </c>
    </row>
    <row r="7" spans="1:2">
      <c r="A7">
        <f>IF('Temple University'!E6&gt;"",'Temple University'!C6,0)</f>
        <v>0</v>
      </c>
    </row>
    <row r="8" spans="1:2" ht="18">
      <c r="A8" s="2">
        <f>IF('Temple University'!E7&gt;"",'Temple University'!C7,0)</f>
        <v>0</v>
      </c>
    </row>
    <row r="9" spans="1:2" ht="18">
      <c r="A9" s="2">
        <f>IF('Temple University'!E8&gt;"",'Temple University'!C8,0)</f>
        <v>0</v>
      </c>
    </row>
    <row r="10" spans="1:2" ht="18">
      <c r="A10" s="2">
        <f>IF('Temple University'!E9&gt;"",'Temple University'!C9,0)</f>
        <v>0</v>
      </c>
    </row>
    <row r="11" spans="1:2" ht="18">
      <c r="A11" s="2">
        <f>IF('Temple University'!E10&gt;"",'Temple University'!C10,0)</f>
        <v>0</v>
      </c>
    </row>
    <row r="12" spans="1:2" ht="18">
      <c r="A12" s="2">
        <f>IF('Temple University'!E11&gt;"",'Temple University'!C11,0)</f>
        <v>0</v>
      </c>
    </row>
    <row r="13" spans="1:2" ht="18">
      <c r="A13" s="2">
        <f>IF('Temple University'!E12&gt;"",'Temple University'!C12,0)</f>
        <v>0</v>
      </c>
    </row>
    <row r="14" spans="1:2" ht="18">
      <c r="A14" s="2">
        <f>IF('Temple University'!E13&gt;"",'Temple University'!C13,0)</f>
        <v>0</v>
      </c>
    </row>
    <row r="15" spans="1:2" ht="18">
      <c r="A15" s="2">
        <f>IF('Temple University'!E14&gt;"",'Temple University'!C14,0)</f>
        <v>0</v>
      </c>
    </row>
    <row r="16" spans="1:2" ht="18">
      <c r="A16" s="2">
        <f>IF('Temple University'!E15&gt;"",'Temple University'!C15,0)</f>
        <v>0</v>
      </c>
    </row>
    <row r="17" spans="1:1" ht="18">
      <c r="A17" s="2">
        <f>IF('Temple University'!E16&gt;"",'Temple University'!C16,0)</f>
        <v>0</v>
      </c>
    </row>
    <row r="18" spans="1:1" ht="18">
      <c r="A18" s="2">
        <f>IF('Temple University'!E17&gt;"",'Temple University'!C17,0)</f>
        <v>0</v>
      </c>
    </row>
    <row r="19" spans="1:1" ht="18">
      <c r="A19" s="2">
        <f>IF('Temple University'!E18&gt;"",'Temple University'!C18,0)</f>
        <v>0</v>
      </c>
    </row>
    <row r="20" spans="1:1" ht="18">
      <c r="A20" s="2">
        <f>IF('Temple University'!E19&gt;"",'Temple University'!C19,0)</f>
        <v>0</v>
      </c>
    </row>
    <row r="21" spans="1:1" ht="18">
      <c r="A21" s="2">
        <f>IF('Temple University'!E20&gt;"",'Temple University'!C20,0)</f>
        <v>0</v>
      </c>
    </row>
    <row r="22" spans="1:1" ht="18">
      <c r="A22" s="2">
        <f>IF('Temple University'!E21&gt;"",'Temple University'!C21,0)</f>
        <v>0</v>
      </c>
    </row>
    <row r="23" spans="1:1" ht="18">
      <c r="A23" s="2">
        <f>IF('Temple University'!E22&gt;"",'Temple University'!C22,0)</f>
        <v>0</v>
      </c>
    </row>
    <row r="24" spans="1:1" ht="18">
      <c r="A24" s="2">
        <f>IF('Temple University'!E23&gt;"",'Temple University'!C23,0)</f>
        <v>0</v>
      </c>
    </row>
    <row r="25" spans="1:1" ht="18">
      <c r="A25" s="2">
        <f>IF('Temple University'!E24&gt;"",'Temple University'!C24,0)</f>
        <v>0</v>
      </c>
    </row>
    <row r="26" spans="1:1" ht="18">
      <c r="A26" s="2">
        <f>IF('Temple University'!E25&gt;"",'Temple University'!C25,0)</f>
        <v>0</v>
      </c>
    </row>
    <row r="27" spans="1:1" ht="18">
      <c r="A27" s="2">
        <f>IF('Temple University'!E26&gt;"",'Temple University'!C26,0)</f>
        <v>0</v>
      </c>
    </row>
    <row r="28" spans="1:1" ht="18">
      <c r="A28" s="2">
        <f>IF('Temple University'!E27&gt;"",'Temple University'!C27,0)</f>
        <v>0</v>
      </c>
    </row>
    <row r="29" spans="1:1" ht="18">
      <c r="A29" s="2">
        <f>IF('Temple University'!E28&gt;"",'Temple University'!C28,0)</f>
        <v>0</v>
      </c>
    </row>
    <row r="30" spans="1:1" ht="18">
      <c r="A30" s="2">
        <f>IF('Temple University'!E29&gt;"",'Temple University'!C29,0)</f>
        <v>0</v>
      </c>
    </row>
    <row r="31" spans="1:1" ht="18">
      <c r="A31" s="2">
        <f>IF('Temple University'!E30&gt;"",'Temple University'!C30,0)</f>
        <v>0</v>
      </c>
    </row>
    <row r="32" spans="1:1" ht="18">
      <c r="A32" s="2">
        <f>IF('Temple University'!E31&gt;"",'Temple University'!C31,0)</f>
        <v>0</v>
      </c>
    </row>
    <row r="33" spans="1:1" ht="18">
      <c r="A33" s="2">
        <f>IF('Temple University'!E32&gt;"",'Temple University'!C32,0)</f>
        <v>0</v>
      </c>
    </row>
    <row r="34" spans="1:1" ht="18">
      <c r="A34" s="2">
        <f>IF('Temple University'!E33&gt;"",'Temple University'!C33,0)</f>
        <v>0</v>
      </c>
    </row>
  </sheetData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6A8E2-A6E7-4241-A57E-07935C20DB67}">
  <sheetPr codeName="Sheet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33AD98-75A1-456C-BEAA-EF425B6B1B44}">
  <sheetPr codeName="Sheet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30AA0E-A953-4205-B127-67FB082391A6}">
  <sheetPr codeName="Sheet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A1A46C-F3F8-474B-9221-B2982981710D}">
  <sheetPr codeName="Sheet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52BE94-D1C6-4C82-AA91-83ACB6CAD389}">
  <sheetPr codeName="Sheet7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80762F-CB2A-449C-A063-EBF168A19E10}">
  <sheetPr codeName="Sheet8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85EBCC-033C-4183-9371-E645AA7CE370}">
  <sheetPr codeName="Sheet9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Temple University</vt:lpstr>
      <vt:lpstr>Office Use Only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'Temple University'!Print_Area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UG Prerequisite Tracking</dc:title>
  <dc:creator>Dick Mallard</dc:creator>
  <cp:keywords>GPA</cp:keywords>
  <cp:lastModifiedBy>Silva-Gomez, Joana S</cp:lastModifiedBy>
  <cp:lastPrinted>2012-12-13T15:33:38Z</cp:lastPrinted>
  <dcterms:created xsi:type="dcterms:W3CDTF">1998-11-02T22:06:08Z</dcterms:created>
  <dcterms:modified xsi:type="dcterms:W3CDTF">2026-07-16T15:19:06Z</dcterms:modified>
</cp:coreProperties>
</file>