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8_{56CC172E-C43E-4FB4-AE38-84B9BC980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Sheet1!$A$1:$F$47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29" i="2"/>
  <c r="A8" i="3"/>
  <c r="A9" i="3"/>
  <c r="A10" i="3"/>
  <c r="A11" i="3"/>
  <c r="A13" i="3"/>
  <c r="A14" i="3"/>
  <c r="A15" i="3"/>
  <c r="A7" i="3"/>
  <c r="A6" i="3"/>
  <c r="A12" i="3"/>
  <c r="A16" i="3"/>
  <c r="F28" i="2"/>
  <c r="F5" i="2"/>
  <c r="F6" i="2"/>
  <c r="C32" i="2" s="1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0" i="2"/>
  <c r="C31" i="2" l="1"/>
  <c r="C34" i="2" s="1"/>
</calcChain>
</file>

<file path=xl/sharedStrings.xml><?xml version="1.0" encoding="utf-8"?>
<sst xmlns="http://schemas.openxmlformats.org/spreadsheetml/2006/main" count="51" uniqueCount="51">
  <si>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</si>
  <si>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</si>
  <si>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</si>
  <si>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</si>
  <si>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</si>
  <si>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</si>
  <si>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</si>
  <si>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</si>
  <si>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</si>
  <si>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</si>
  <si>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</si>
  <si>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</si>
  <si>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</si>
  <si>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</si>
  <si>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</si>
  <si>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</si>
  <si>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</si>
  <si>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</si>
  <si>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</si>
  <si>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</si>
  <si>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</si>
  <si>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</si>
  <si>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</si>
  <si>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</si>
  <si>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</si>
  <si>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</si>
  <si>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</si>
  <si>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</si>
  <si>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</si>
  <si>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COMS 3563 Lang. Dis. &amp; Intervention</t>
  </si>
  <si>
    <t>List all additional CDIS courses taken by the student with hours &amp; grades. *Do not include clinical practicum courses.</t>
  </si>
  <si>
    <t>ASHA requires: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</si>
  <si>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</si>
  <si>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</si>
  <si>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</si>
  <si>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</si>
  <si>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</si>
  <si>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Texas Woman's University</t>
  </si>
  <si>
    <t>COMS 2223 Intro to Communication Sciences and Disorders</t>
  </si>
  <si>
    <t>COMS 2233 A&amp;P for Speech and Language</t>
  </si>
  <si>
    <t>COMS 3333 Phonetics</t>
  </si>
  <si>
    <t>COMS 3523 Audiology</t>
  </si>
  <si>
    <t>COMS 3063 Preschool Lang Dev or COMS 3553 School Age Lang Dev</t>
  </si>
  <si>
    <t>COMS 3503 Speech Disorders &amp; Intervention</t>
  </si>
  <si>
    <t>COMS 3633 Aural Habilitation</t>
  </si>
  <si>
    <t>COMS 4633 Speech and Hearing Science</t>
  </si>
  <si>
    <t>COMS 4623 The Brain and Language: An Introduction</t>
  </si>
  <si>
    <t>COMS 4633  Speech and Hearing Science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</si>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</sst>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0"/>
  <sheetViews>
    <sheetView tabSelected="1" view="pageBreakPreview" zoomScaleNormal="100" zoomScaleSheetLayoutView="100" workbookViewId="0">
      <selection activeCell="A9" sqref="A9"/>
    </sheetView>
  </sheetViews>
  <sheetFormatPr defaultColWidth="10.7109375" defaultRowHeight="15.75"/>
  <cols>
    <col min="1" max="1" width="41.28515625" style="3" customWidth="1"/>
    <col min="2" max="2" width="88.71093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4" t="s">
        <v>18</v>
      </c>
      <c r="E1" s="14"/>
      <c r="F1" s="14"/>
    </row>
    <row r="2" spans="1:6" s="7" customFormat="1">
      <c r="A2" s="7" t="s">
        <v>27</v>
      </c>
      <c r="C2" s="8"/>
      <c r="D2" s="14"/>
      <c r="E2" s="14"/>
      <c r="F2" s="14"/>
    </row>
    <row r="3" spans="1:6" s="8" customFormat="1">
      <c r="A3" s="8" t="s">
        <v>1</v>
      </c>
      <c r="B3" s="8" t="s">
        <v>37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3</v>
      </c>
      <c r="D5" s="11"/>
      <c r="E5" s="11"/>
      <c r="F5" s="11">
        <f>IF(E5&gt;"",VLOOKUP(E5,Sheet2!$A$1:$B$5,2)*C5,0)</f>
        <v>0</v>
      </c>
    </row>
    <row r="6" spans="1:6" s="10" customFormat="1" ht="18.75">
      <c r="A6" s="10" t="s">
        <v>21</v>
      </c>
      <c r="B6" s="10" t="s">
        <v>43</v>
      </c>
      <c r="C6" s="11">
        <v>3</v>
      </c>
      <c r="D6" s="11"/>
      <c r="E6" s="11"/>
      <c r="F6" s="11">
        <f>IF(E6&gt;"",VLOOKUP(E6,Sheet2!$A$1:$B$5,2)*C6,0)</f>
        <v>0</v>
      </c>
    </row>
    <row r="7" spans="1:6" s="10" customFormat="1" ht="18.75">
      <c r="A7" s="10" t="s">
        <v>22</v>
      </c>
      <c r="B7" s="10" t="s">
        <v>41</v>
      </c>
      <c r="C7" s="11">
        <v>3</v>
      </c>
      <c r="D7" s="11"/>
      <c r="E7" s="11"/>
      <c r="F7" s="11">
        <f>IF(E7&gt;"",VLOOKUP(E7,Sheet2!$A$1:$B$5,2)*C7,0)</f>
        <v>0</v>
      </c>
    </row>
    <row r="8" spans="1:6" s="10" customFormat="1" ht="18.75">
      <c r="A8" s="10" t="s">
        <v>23</v>
      </c>
      <c r="B8" s="10" t="s">
        <v>44</v>
      </c>
      <c r="C8" s="11">
        <v>3</v>
      </c>
      <c r="D8" s="11"/>
      <c r="E8" s="11"/>
      <c r="F8" s="11">
        <f>IF(E8&gt;"",VLOOKUP(E8,Sheet2!$A$1:$B$5,2)*C8,0)</f>
        <v>0</v>
      </c>
    </row>
    <row r="9" spans="1:6" s="10" customFormat="1" ht="18.75" customHeight="1">
      <c r="A9" s="13" t="s">
        <v>50</v>
      </c>
      <c r="B9" s="10" t="s">
        <v>45</v>
      </c>
      <c r="C9" s="11">
        <v>3</v>
      </c>
      <c r="D9" s="12"/>
      <c r="E9" s="11"/>
      <c r="F9" s="11">
        <f>IF(E9&gt;"",VLOOKUP(E9,Sheet2!$A$1:$B$5,2)*C9,0)</f>
        <v>0</v>
      </c>
    </row>
    <row r="10" spans="1:6" s="10" customFormat="1" ht="18.75">
      <c r="A10" s="10" t="s">
        <v>24</v>
      </c>
      <c r="B10" s="10" t="s">
        <v>42</v>
      </c>
      <c r="C10" s="11">
        <v>3</v>
      </c>
      <c r="D10" s="11"/>
      <c r="E10" s="11"/>
      <c r="F10" s="11">
        <f>IF(E10&gt;"",VLOOKUP(E10,Sheet2!$A$1:$B$5,2)*C10,0)</f>
        <v>0</v>
      </c>
    </row>
    <row r="11" spans="1:6" s="10" customFormat="1" ht="18.75">
      <c r="A11" s="10" t="s">
        <v>25</v>
      </c>
      <c r="B11" s="10" t="s">
        <v>29</v>
      </c>
      <c r="C11" s="11">
        <v>3</v>
      </c>
      <c r="D11" s="11"/>
      <c r="E11" s="11"/>
      <c r="F11" s="11">
        <f>IF(E11&gt;"",VLOOKUP(E11,Sheet2!$A$1:$B$5,2)*C11,0)</f>
        <v>0</v>
      </c>
    </row>
    <row r="12" spans="1:6" s="10" customFormat="1" ht="18.75">
      <c r="A12" s="10" t="s">
        <v>28</v>
      </c>
      <c r="B12" s="10" t="s">
        <v>46</v>
      </c>
      <c r="C12" s="11">
        <v>3</v>
      </c>
      <c r="D12" s="11"/>
      <c r="E12" s="11"/>
      <c r="F12" s="11">
        <f>IF(E12&gt;"",VLOOKUP(E12,Sheet2!$A$1:$B$5,2)*C12,0)</f>
        <v>0</v>
      </c>
    </row>
    <row r="13" spans="1:6" s="10" customFormat="1" ht="18.75">
      <c r="A13" s="13" t="s">
        <v>48</v>
      </c>
      <c r="B13" s="10" t="s">
        <v>40</v>
      </c>
      <c r="C13" s="11">
        <v>3</v>
      </c>
      <c r="D13" s="11"/>
      <c r="E13" s="11"/>
      <c r="F13" s="11">
        <f>IF(E13&gt;"",VLOOKUP(E13,Sheet2!$A$1:$B$5,2)*C13,0)</f>
        <v>0</v>
      </c>
    </row>
    <row r="14" spans="1:6" s="10" customFormat="1" ht="18.75">
      <c r="A14" s="13" t="s">
        <v>49</v>
      </c>
      <c r="B14" s="10" t="s">
        <v>47</v>
      </c>
      <c r="C14" s="11">
        <v>3</v>
      </c>
      <c r="D14" s="11"/>
      <c r="E14" s="11"/>
      <c r="F14" s="11">
        <f>IF(E14&gt;"",VLOOKUP(E14,Sheet2!$A$1:$B$5,2)*C14,0)</f>
        <v>0</v>
      </c>
    </row>
    <row r="15" spans="1:6" s="10" customFormat="1" ht="18.75">
      <c r="C15" s="11"/>
      <c r="D15" s="11"/>
      <c r="E15" s="11"/>
      <c r="F15" s="11">
        <f>IF(E15&gt;"",VLOOKUP(E15,Sheet2!$A$1:$B$5,2)*C15,0)</f>
        <v>0</v>
      </c>
    </row>
    <row r="16" spans="1:6" s="10" customFormat="1" ht="18.75">
      <c r="C16" s="11"/>
      <c r="D16" s="11"/>
      <c r="E16" s="11"/>
      <c r="F16" s="11">
        <f>IF(E16&gt;"",VLOOKUP(E16,Sheet2!$A$1:$B$5,2)*C16,0)</f>
        <v>0</v>
      </c>
    </row>
    <row r="17" spans="1:6" s="10" customFormat="1" ht="18.75">
      <c r="C17" s="11"/>
      <c r="D17" s="11"/>
      <c r="E17" s="11"/>
      <c r="F17" s="11">
        <f>IF(E17&gt;"",VLOOKUP(E17,Sheet2!$A$1:$B$5,2)*C17,0)</f>
        <v>0</v>
      </c>
    </row>
    <row r="18" spans="1:6" s="10" customFormat="1" ht="18.75">
      <c r="C18" s="11"/>
      <c r="D18" s="11"/>
      <c r="E18" s="11"/>
      <c r="F18" s="11">
        <f>IF(E18&gt;"",VLOOKUP(E18,Sheet2!$A$1:$B$5,2)*C18,0)</f>
        <v>0</v>
      </c>
    </row>
    <row r="19" spans="1:6" s="10" customFormat="1" ht="18.75">
      <c r="A19" s="16" t="s">
        <v>30</v>
      </c>
      <c r="B19" s="17"/>
      <c r="C19" s="11"/>
      <c r="D19" s="11"/>
      <c r="E19" s="11"/>
      <c r="F19" s="11">
        <f>IF(E19&gt;"",VLOOKUP(E19,Sheet2!$A$1:$B$5,2)*C19,0)</f>
        <v>0</v>
      </c>
    </row>
    <row r="20" spans="1:6" s="10" customFormat="1" ht="18.75">
      <c r="C20" s="11"/>
      <c r="D20" s="11"/>
      <c r="E20" s="11"/>
      <c r="F20" s="11">
        <f>IF(E20&gt;"",VLOOKUP(E20,Sheet2!$A$1:$B$5,2)*C20,0)</f>
        <v>0</v>
      </c>
    </row>
    <row r="21" spans="1:6" s="10" customFormat="1" ht="18.75">
      <c r="A21" s="10" t="s">
        <v>13</v>
      </c>
      <c r="B21" s="10" t="s">
        <v>38</v>
      </c>
      <c r="C21" s="11">
        <v>3</v>
      </c>
      <c r="D21" s="11"/>
      <c r="E21" s="11"/>
      <c r="F21" s="11">
        <f>IF(E21&gt;"",VLOOKUP(E21,Sheet2!$A$1:$B$5,2)*C21,0)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IF(E22&gt;"",VLOOKUP(E22,Sheet2!$A$1:$B$5,2)*C22,0)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IF(E23&gt;"",VLOOKUP(E23,Sheet2!$A$1:$B$5,2)*C23,0)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IF(E24&gt;"",VLOOKUP(E24,Sheet2!$A$1:$B$5,2)*C24,0)</f>
        <v>0</v>
      </c>
    </row>
    <row r="25" spans="1:6" s="7" customFormat="1">
      <c r="C25" s="8"/>
      <c r="D25" s="8"/>
      <c r="E25" s="8"/>
      <c r="F25" s="8">
        <f>IF(E25&gt;"",VLOOKUP(E25,Sheet2!$A$1:$B$5,2)*C25,0)</f>
        <v>0</v>
      </c>
    </row>
    <row r="26" spans="1:6" s="7" customFormat="1">
      <c r="C26" s="8"/>
      <c r="D26" s="8"/>
      <c r="E26" s="8"/>
      <c r="F26" s="8">
        <f>IF(E26&gt;"",VLOOKUP(E26,Sheet2!$A$1:$B$5,2)*C26,0)</f>
        <v>0</v>
      </c>
    </row>
    <row r="27" spans="1:6" s="7" customFormat="1">
      <c r="C27" s="8"/>
      <c r="D27" s="8"/>
      <c r="E27" s="8"/>
      <c r="F27" s="8">
        <f>IF(E27&gt;"",VLOOKUP(E27,Sheet2!$A$1:$B$5,2)*C27,0)</f>
        <v>0</v>
      </c>
    </row>
    <row r="28" spans="1:6" s="7" customFormat="1">
      <c r="C28" s="8"/>
      <c r="D28" s="8"/>
      <c r="E28" s="8"/>
      <c r="F28" s="8">
        <f>IF(E28&gt;"",VLOOKUP(E28,Sheet2!$A$1:$B$5,2)*C28,0)</f>
        <v>0</v>
      </c>
    </row>
    <row r="29" spans="1:6" s="7" customFormat="1">
      <c r="C29" s="8"/>
      <c r="D29" s="8"/>
      <c r="E29" s="8"/>
      <c r="F29" s="8">
        <f>IF(E29&gt;"",VLOOKUP(E29,Sheet2!$A$1:$B$5,2)*C29,0)</f>
        <v>0</v>
      </c>
    </row>
    <row r="30" spans="1:6" s="7" customFormat="1">
      <c r="C30" s="8"/>
      <c r="E30" s="8"/>
      <c r="F30" s="8">
        <f>IF(E30&gt;"",VLOOKUP(E30,Sheet2!$A$1:$B$5,2)*C30,0)</f>
        <v>0</v>
      </c>
    </row>
    <row r="31" spans="1:6" s="7" customFormat="1">
      <c r="A31" s="7" t="s">
        <v>5</v>
      </c>
      <c r="C31" s="8">
        <f>SUM(Sheet2!A6:'Sheet2'!A34)</f>
        <v>0</v>
      </c>
      <c r="E31" s="8"/>
      <c r="F31" s="8"/>
    </row>
    <row r="32" spans="1:6" s="7" customFormat="1">
      <c r="A32" s="7" t="s">
        <v>6</v>
      </c>
      <c r="C32" s="8">
        <f>SUM(F5:F30)</f>
        <v>0</v>
      </c>
      <c r="E32" s="8"/>
      <c r="F32" s="8"/>
    </row>
    <row r="33" spans="1:6" s="7" customFormat="1">
      <c r="C33" s="8"/>
      <c r="E33" s="8"/>
      <c r="F33" s="8"/>
    </row>
    <row r="34" spans="1:6" s="7" customFormat="1">
      <c r="A34" s="7" t="s">
        <v>7</v>
      </c>
      <c r="C34" s="9">
        <f>IF(C31&gt;0,C32/C31,0)</f>
        <v>0</v>
      </c>
      <c r="E34" s="8"/>
      <c r="F34" s="8"/>
    </row>
    <row r="35" spans="1:6" s="7" customFormat="1">
      <c r="C35" s="8"/>
      <c r="E35" s="8"/>
      <c r="F35" s="8"/>
    </row>
    <row r="36" spans="1:6" s="7" customFormat="1">
      <c r="A36" s="15" t="s">
        <v>19</v>
      </c>
      <c r="B36" s="15"/>
      <c r="C36" s="15"/>
      <c r="D36" s="15"/>
      <c r="E36" s="15"/>
      <c r="F36" s="15"/>
    </row>
    <row r="37" spans="1:6" s="7" customFormat="1">
      <c r="A37" s="15"/>
      <c r="B37" s="15"/>
      <c r="C37" s="15"/>
      <c r="D37" s="15"/>
      <c r="E37" s="15"/>
      <c r="F37" s="15"/>
    </row>
    <row r="38" spans="1:6" s="7" customFormat="1">
      <c r="A38" s="15"/>
      <c r="B38" s="15"/>
      <c r="C38" s="15"/>
      <c r="D38" s="15"/>
      <c r="E38" s="15"/>
      <c r="F38" s="15"/>
    </row>
    <row r="39" spans="1:6" s="7" customFormat="1">
      <c r="A39" s="15"/>
      <c r="B39" s="15"/>
      <c r="C39" s="15"/>
      <c r="D39" s="15"/>
      <c r="E39" s="15"/>
      <c r="F39" s="15"/>
    </row>
    <row r="40" spans="1:6" s="7" customFormat="1">
      <c r="A40" s="7" t="s">
        <v>31</v>
      </c>
      <c r="C40" s="8"/>
      <c r="E40" s="8"/>
      <c r="F40" s="8"/>
    </row>
    <row r="41" spans="1:6" s="7" customFormat="1">
      <c r="A41" s="7" t="s">
        <v>32</v>
      </c>
      <c r="C41" s="8"/>
      <c r="E41" s="8"/>
      <c r="F41" s="8"/>
    </row>
    <row r="42" spans="1:6" s="7" customFormat="1">
      <c r="A42" s="7" t="s">
        <v>33</v>
      </c>
      <c r="C42" s="8"/>
      <c r="E42" s="8"/>
      <c r="F42" s="8"/>
    </row>
    <row r="43" spans="1:6" s="7" customFormat="1">
      <c r="A43" s="7" t="s">
        <v>34</v>
      </c>
      <c r="C43" s="8"/>
      <c r="E43" s="8"/>
      <c r="F43" s="8"/>
    </row>
    <row r="44" spans="1:6" s="7" customFormat="1" ht="18.75">
      <c r="A44" s="10" t="s">
        <v>35</v>
      </c>
      <c r="C44" s="8"/>
      <c r="E44" s="8"/>
      <c r="F44" s="8"/>
    </row>
    <row r="45" spans="1:6" s="7" customFormat="1">
      <c r="C45" s="8"/>
      <c r="E45" s="8"/>
      <c r="F45" s="8"/>
    </row>
    <row r="46" spans="1:6" s="7" customFormat="1">
      <c r="A46" s="7" t="s">
        <v>36</v>
      </c>
      <c r="C46" s="8"/>
      <c r="E46" s="8"/>
      <c r="F46" s="8"/>
    </row>
    <row r="47" spans="1:6" s="7" customFormat="1">
      <c r="C47" s="8"/>
      <c r="E47" s="8"/>
      <c r="F47" s="8"/>
    </row>
    <row r="48" spans="1:6" s="7" customFormat="1">
      <c r="C48" s="8"/>
      <c r="E48" s="8"/>
      <c r="F48" s="8"/>
    </row>
    <row r="49" spans="1:6" s="5" customFormat="1">
      <c r="A49" s="7"/>
      <c r="C49" s="6"/>
      <c r="E49" s="6"/>
      <c r="F49" s="6"/>
    </row>
    <row r="50" spans="1:6">
      <c r="A50" s="5"/>
    </row>
  </sheetData>
  <mergeCells count="4">
    <mergeCell ref="D2:F2"/>
    <mergeCell ref="A36:F39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67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D31" sqref="D31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IF(Sheet1!E5&gt;"",Sheet1!C5,0)</f>
        <v>0</v>
      </c>
    </row>
    <row r="7" spans="1:2">
      <c r="A7">
        <f>IF(Sheet1!E6&gt;"",Sheet1!C6,0)</f>
        <v>0</v>
      </c>
    </row>
    <row r="8" spans="1:2" ht="18">
      <c r="A8" s="2">
        <f>IF(Sheet1!E7&gt;"",Sheet1!C7,0)</f>
        <v>0</v>
      </c>
    </row>
    <row r="9" spans="1:2" ht="18">
      <c r="A9" s="2">
        <f>IF(Sheet1!E8&gt;"",Sheet1!C8,0)</f>
        <v>0</v>
      </c>
    </row>
    <row r="10" spans="1:2" ht="18">
      <c r="A10" s="2">
        <f>IF(Sheet1!E9&gt;"",Sheet1!C9,0)</f>
        <v>0</v>
      </c>
    </row>
    <row r="11" spans="1:2" ht="18">
      <c r="A11" s="2">
        <f>IF(Sheet1!E10&gt;"",Sheet1!C10,0)</f>
        <v>0</v>
      </c>
    </row>
    <row r="12" spans="1:2" ht="18">
      <c r="A12" s="2">
        <f>IF(Sheet1!E11&gt;"",Sheet1!C11,0)</f>
        <v>0</v>
      </c>
    </row>
    <row r="13" spans="1:2" ht="18">
      <c r="A13" s="2">
        <f>IF(Sheet1!E12&gt;"",Sheet1!C12,0)</f>
        <v>0</v>
      </c>
    </row>
    <row r="14" spans="1:2" ht="18">
      <c r="A14" s="2">
        <f>IF(Sheet1!E13&gt;"",Sheet1!C13,0)</f>
        <v>0</v>
      </c>
    </row>
    <row r="15" spans="1:2" ht="18">
      <c r="A15" s="2">
        <f>IF(Sheet1!E14&gt;"",Sheet1!C14,0)</f>
        <v>0</v>
      </c>
    </row>
    <row r="16" spans="1:2" ht="18">
      <c r="A16" s="2">
        <f>IF(Sheet1!E15&gt;"",Sheet1!C15,0)</f>
        <v>0</v>
      </c>
    </row>
    <row r="17" spans="1:1">
      <c r="A17">
        <f>IF(Sheet1!E16&gt;"",Sheet1!C16,0)</f>
        <v>0</v>
      </c>
    </row>
    <row r="18" spans="1:1">
      <c r="A18">
        <f>IF(Sheet1!E17&gt;"",Sheet1!C17,0)</f>
        <v>0</v>
      </c>
    </row>
    <row r="19" spans="1:1" ht="18">
      <c r="A19" s="2">
        <f>IF(Sheet1!E18&gt;"",Sheet1!C18,0)</f>
        <v>0</v>
      </c>
    </row>
    <row r="20" spans="1:1" ht="18">
      <c r="A20" s="2">
        <f>IF(Sheet1!E19&gt;"",Sheet1!C19,0)</f>
        <v>0</v>
      </c>
    </row>
    <row r="21" spans="1:1" ht="18">
      <c r="A21" s="2">
        <f>IF(Sheet1!E20&gt;"",Sheet1!C20,0)</f>
        <v>0</v>
      </c>
    </row>
    <row r="22" spans="1:1" ht="18">
      <c r="A22" s="2">
        <f>IF(Sheet1!E21&gt;"",Sheet1!C21,0)</f>
        <v>0</v>
      </c>
    </row>
    <row r="23" spans="1:1" ht="18">
      <c r="A23" s="2">
        <f>IF(Sheet1!E22&gt;"",Sheet1!C22,0)</f>
        <v>0</v>
      </c>
    </row>
    <row r="24" spans="1:1" ht="18">
      <c r="A24" s="2">
        <f>IF(Sheet1!E23&gt;"",Sheet1!C23,0)</f>
        <v>0</v>
      </c>
    </row>
    <row r="25" spans="1:1" ht="18">
      <c r="A25" s="2">
        <f>IF(Sheet1!E24&gt;"",Sheet1!C24,0)</f>
        <v>0</v>
      </c>
    </row>
    <row r="26" spans="1:1" ht="18">
      <c r="A26" s="2">
        <f>IF(Sheet1!E25&gt;"",Sheet1!C25,0)</f>
        <v>0</v>
      </c>
    </row>
    <row r="27" spans="1:1" ht="18">
      <c r="A27" s="2">
        <f>IF(Sheet1!E26&gt;"",Sheet1!C26,0)</f>
        <v>0</v>
      </c>
    </row>
    <row r="28" spans="1:1" ht="18">
      <c r="A28" s="2">
        <f>IF(Sheet1!E27&gt;"",Sheet1!C27,0)</f>
        <v>0</v>
      </c>
    </row>
    <row r="29" spans="1:1" ht="18">
      <c r="A29" s="2">
        <f>IF(Sheet1!E28&gt;"",Sheet1!C28,0)</f>
        <v>0</v>
      </c>
    </row>
    <row r="30" spans="1:1" ht="18">
      <c r="A30" s="2">
        <f>IF(Sheet1!E29&gt;"",Sheet1!C29,0)</f>
        <v>0</v>
      </c>
    </row>
    <row r="31" spans="1:1" ht="18">
      <c r="A31" s="2">
        <f>IF(Sheet1!E30&gt;"",Sheet1!C30,0)</f>
        <v>0</v>
      </c>
    </row>
    <row r="32" spans="1:1" ht="18">
      <c r="A32" s="2">
        <f>IF(Sheet1!E31&gt;"",Sheet1!C31,0)</f>
        <v>0</v>
      </c>
    </row>
    <row r="33" spans="1:1" ht="18">
      <c r="A33" s="2">
        <f>IF(Sheet1!E32&gt;"",Sheet1!C32,0)</f>
        <v>0</v>
      </c>
    </row>
    <row r="34" spans="1:1" ht="18">
      <c r="A34" s="2">
        <f>IF(Sheet1!E33&gt;"",Sheet1!C33,0)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2010-02-19T20:27:16Z</cp:lastPrinted>
  <dcterms:created xsi:type="dcterms:W3CDTF">1998-11-02T22:06:08Z</dcterms:created>
  <dcterms:modified xsi:type="dcterms:W3CDTF">2026-07-16T15:42:09Z</dcterms:modified>
</cp:coreProperties>
</file>