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01687382-14B1-467D-9143-F6A55D733CC2}" xr6:coauthVersionLast="47" xr6:coauthVersionMax="47" xr10:uidLastSave="{00000000-0000-0000-0000-000000000000}"/>
  <bookViews>
    <workbookView xWindow="-120" yWindow="-120" windowWidth="29040" windowHeight="15720" xr2:uid="{D9D85E73-AA40-4164-AD60-8D276FDB204D}"/>
  </bookViews>
  <sheets>
    <sheet name="University of Arizona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of Arizona'!$A$1:$F$48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3" l="1"/>
  <c r="A33" i="3"/>
  <c r="C32" i="2" s="1"/>
  <c r="C35" i="2" s="1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F30" i="2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C33" i="2"/>
  <c r="F11" i="2"/>
  <c r="F12" i="2"/>
  <c r="F13" i="2"/>
  <c r="F14" i="2"/>
  <c r="F15" i="2"/>
  <c r="F20" i="2"/>
  <c r="F21" i="2"/>
  <c r="F22" i="2"/>
  <c r="F23" i="2"/>
  <c r="F24" i="2"/>
  <c r="F25" i="2"/>
  <c r="F26" i="2"/>
  <c r="F27" i="2"/>
  <c r="F28" i="2"/>
  <c r="F29" i="2"/>
  <c r="F31" i="2"/>
</calcChain>
</file>

<file path=xl/sharedStrings.xml><?xml version="1.0" encoding="utf-8"?>
<sst xmlns="http://schemas.openxmlformats.org/spreadsheetml/2006/main" count="51" uniqueCount="51">
  <si>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</si>
  <si>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</si>
  <si>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</si>
  <si>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</si>
  <si>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</si>
  <si>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</si>
  <si>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</si>
  <si>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</si>
  <si>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</si>
  <si>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</si>
  <si>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</si>
  <si>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</si>
  <si>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</si>
  <si>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</si>
  <si>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</si>
  <si>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</si>
  <si>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</si>
  <si>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</si>
  <si>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</si>
  <si>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</si>
  <si>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</si>
  <si>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</si>
  <si>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</si>
  <si>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</si>
  <si>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</si>
  <si>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</si>
  <si>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</si>
  <si>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</si>
  <si>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</si>
  <si>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Univeristy of Arizona</t>
  </si>
  <si>
    <t>List all additional CDIS courses taken by the student with hours &amp; grades. *Do not include clinical practicum courses.</t>
  </si>
  <si>
    <t xml:space="preserve">ASHA requires: </t>
  </si>
  <si>
    <t>Physcial Science - 3 hours (Chem or Intro to Physics)</t>
  </si>
  <si>
    <t xml:space="preserve">Biological Science-3 hours (Human Anatomy &amp; Physiology, Zoology, Neurophysiology, Human Genetics, Veterinary Science) </t>
  </si>
  <si>
    <t>Social/Behavorial Science - 3 hours (Psychology, Sociology, Anthropology, Public Health)</t>
  </si>
  <si>
    <t>Statistics--HP 3302 (Not Business Statistics)</t>
  </si>
  <si>
    <t>Development Across the LifeSpan OR Human Growth and Development</t>
  </si>
  <si>
    <t>SLHS 261R &amp; 261L Anatomy and Physiology of the Speech mechanism</t>
  </si>
  <si>
    <t xml:space="preserve">SLHS 471 Speech Spund Disorders </t>
  </si>
  <si>
    <t>SLHS 483R Principles of Audiology</t>
  </si>
  <si>
    <t>SLHS 380 Hearing Science</t>
  </si>
  <si>
    <t>SLHS 454 Audiologic Rehabilitation- Lifespan</t>
  </si>
  <si>
    <t xml:space="preserve">SLHS 340 Language Science </t>
  </si>
  <si>
    <t xml:space="preserve">SLHS 441 Language Acquisition </t>
  </si>
  <si>
    <t>SLHS 362 Neurobiology of Communications</t>
  </si>
  <si>
    <t>SLHS 367 Phonetics</t>
  </si>
  <si>
    <t>SLHS 267 Acoustics for the Speech and Hearing Sciences</t>
  </si>
  <si>
    <t xml:space="preserve">SLHS 199  Survey of Human Communication and its Disorders 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</si>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</sst>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6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9619E-461E-451C-9707-0AB2351D57E3}">
  <sheetPr codeName="Sheet1">
    <pageSetUpPr fitToPage="1"/>
  </sheetPr>
  <dimension ref="A1:F51"/>
  <sheetViews>
    <sheetView tabSelected="1" view="pageBreakPreview" zoomScaleNormal="100" zoomScaleSheetLayoutView="100" workbookViewId="0">
      <selection activeCell="A26" sqref="A26"/>
    </sheetView>
  </sheetViews>
  <sheetFormatPr defaultColWidth="10.7109375" defaultRowHeight="15.75"/>
  <cols>
    <col min="1" max="1" width="44.140625" style="3" customWidth="1"/>
    <col min="2" max="2" width="86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3" t="s">
        <v>18</v>
      </c>
      <c r="E1" s="13"/>
      <c r="F1" s="13"/>
    </row>
    <row r="2" spans="1:6" s="7" customFormat="1">
      <c r="A2" s="7" t="s">
        <v>27</v>
      </c>
      <c r="C2" s="8"/>
      <c r="D2" s="13"/>
      <c r="E2" s="13"/>
      <c r="F2" s="13"/>
    </row>
    <row r="3" spans="1:6" s="8" customFormat="1">
      <c r="A3" s="8" t="s">
        <v>1</v>
      </c>
      <c r="B3" s="8" t="s">
        <v>29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37</v>
      </c>
      <c r="C5" s="11">
        <v>4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38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39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41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50</v>
      </c>
      <c r="B9" s="10" t="s">
        <v>40</v>
      </c>
      <c r="C9" s="11">
        <v>4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43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42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B12" s="10" t="s">
        <v>44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48</v>
      </c>
      <c r="B13" s="10" t="s">
        <v>45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49</v>
      </c>
      <c r="B14" s="10" t="s">
        <v>46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>
        <v>3</v>
      </c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/>
    </row>
    <row r="17" spans="1:6" s="10" customFormat="1" ht="18.75">
      <c r="C17" s="11"/>
      <c r="D17" s="11"/>
      <c r="E17" s="11"/>
      <c r="F17" s="11"/>
    </row>
    <row r="18" spans="1:6" s="10" customFormat="1" ht="18.75">
      <c r="C18" s="11"/>
      <c r="D18" s="11"/>
      <c r="E18" s="11"/>
      <c r="F18" s="11"/>
    </row>
    <row r="19" spans="1:6" s="10" customFormat="1" ht="18.75">
      <c r="A19" s="15" t="s">
        <v>30</v>
      </c>
      <c r="B19" s="16"/>
      <c r="C19" s="11"/>
      <c r="D19" s="11"/>
      <c r="E19" s="11"/>
      <c r="F19" s="11"/>
    </row>
    <row r="20" spans="1:6" s="10" customFormat="1" ht="18.75">
      <c r="C20" s="11"/>
      <c r="D20" s="11"/>
      <c r="E20" s="11"/>
      <c r="F20" s="11">
        <f>IF(E20&gt;"",VLOOKUP(E20,'Office Use Only'!$A$1:$B$5,2)*C20,0)</f>
        <v>0</v>
      </c>
    </row>
    <row r="21" spans="1:6" s="10" customFormat="1" ht="18.75">
      <c r="A21" s="10" t="s">
        <v>13</v>
      </c>
      <c r="B21" s="10" t="s">
        <v>47</v>
      </c>
      <c r="C21" s="11">
        <v>3</v>
      </c>
      <c r="D21" s="11"/>
      <c r="E21" s="11"/>
      <c r="F21" s="11">
        <f>IF(E21&gt;"",VLOOKUP(E21,'Office Use Only'!$A$1:$B$5,2)*C21,0)</f>
        <v>0</v>
      </c>
    </row>
    <row r="22" spans="1:6" s="10" customFormat="1" ht="18.75">
      <c r="A22" s="10" t="s">
        <v>14</v>
      </c>
      <c r="C22" s="11">
        <v>3</v>
      </c>
      <c r="D22" s="11"/>
      <c r="E22" s="11"/>
      <c r="F22" s="11">
        <f>IF(E22&gt;"",VLOOKUP(E22,'Office Use Only'!$A$1:$B$5,2)*C22,0)</f>
        <v>0</v>
      </c>
    </row>
    <row r="23" spans="1:6" s="10" customFormat="1" ht="18.75">
      <c r="A23" s="10" t="s">
        <v>16</v>
      </c>
      <c r="C23" s="11">
        <v>3</v>
      </c>
      <c r="D23" s="11"/>
      <c r="E23" s="11"/>
      <c r="F23" s="11">
        <f>IF(E23&gt;"",VLOOKUP(E23,'Office Use Only'!$A$1:$B$5,2)*C23,0)</f>
        <v>0</v>
      </c>
    </row>
    <row r="24" spans="1:6" s="10" customFormat="1" ht="18.75">
      <c r="A24" s="10" t="s">
        <v>15</v>
      </c>
      <c r="C24" s="11">
        <v>3</v>
      </c>
      <c r="D24" s="11"/>
      <c r="E24" s="11"/>
      <c r="F24" s="11">
        <f>IF(E24&gt;"",VLOOKUP(E24,'Office Use Only'!$A$1:$B$5,2)*C24,0)</f>
        <v>0</v>
      </c>
    </row>
    <row r="25" spans="1:6" s="7" customFormat="1">
      <c r="C25" s="8"/>
      <c r="D25" s="8"/>
      <c r="E25" s="8"/>
      <c r="F25" s="8">
        <f>IF(E25&gt;"",VLOOKUP(E25,'Office Use Only'!$A$1:$B$5,2)*C25,0)</f>
        <v>0</v>
      </c>
    </row>
    <row r="26" spans="1:6" s="7" customFormat="1">
      <c r="C26" s="8"/>
      <c r="D26" s="8"/>
      <c r="E26" s="8"/>
      <c r="F26" s="8">
        <f>IF(E26&gt;"",VLOOKUP(E26,'Office Use Only'!$A$1:$B$5,2)*C26,0)</f>
        <v>0</v>
      </c>
    </row>
    <row r="27" spans="1:6" s="7" customFormat="1">
      <c r="C27" s="8"/>
      <c r="D27" s="8"/>
      <c r="E27" s="8"/>
      <c r="F27" s="8">
        <f>IF(E27&gt;"",VLOOKUP(E27,'Office Use Only'!$A$1:$B$5,2)*C27,0)</f>
        <v>0</v>
      </c>
    </row>
    <row r="28" spans="1:6" s="7" customFormat="1">
      <c r="C28" s="8"/>
      <c r="D28" s="8"/>
      <c r="E28" s="8"/>
      <c r="F28" s="8">
        <f>IF(E28&gt;"",VLOOKUP(E28,'Office Use Only'!$A$1:$B$5,2)*C28,0)</f>
        <v>0</v>
      </c>
    </row>
    <row r="29" spans="1:6" s="7" customFormat="1">
      <c r="C29" s="8"/>
      <c r="D29" s="8"/>
      <c r="E29" s="8"/>
      <c r="F29" s="8">
        <f>IF(E29&gt;"",VLOOKUP(E29,'Office Use Only'!$A$1:$B$5,2)*C29,0)</f>
        <v>0</v>
      </c>
    </row>
    <row r="30" spans="1:6" s="7" customFormat="1">
      <c r="C30" s="8"/>
      <c r="D30" s="8"/>
      <c r="E30" s="8"/>
      <c r="F30" s="8">
        <f>IF(E30&gt;"",VLOOKUP(E30,'Office Use Only'!$A$1:$B$5,2)*C30,0)</f>
        <v>0</v>
      </c>
    </row>
    <row r="31" spans="1:6" s="7" customFormat="1">
      <c r="C31" s="8"/>
      <c r="E31" s="8"/>
      <c r="F31" s="8">
        <f>IF(E31&gt;"",VLOOKUP(E31,'Office Use Only'!$A$1:$B$5,2)*C31,0)</f>
        <v>0</v>
      </c>
    </row>
    <row r="32" spans="1:6" s="7" customFormat="1">
      <c r="A32" s="7" t="s">
        <v>5</v>
      </c>
      <c r="C32" s="8">
        <f>SUM('Office Use Only'!A6:'Office Use Only'!A34)</f>
        <v>0</v>
      </c>
      <c r="E32" s="8"/>
      <c r="F32" s="8"/>
    </row>
    <row r="33" spans="1:6" s="7" customFormat="1">
      <c r="A33" s="7" t="s">
        <v>6</v>
      </c>
      <c r="C33" s="8">
        <f>SUM(F5:F31)</f>
        <v>0</v>
      </c>
      <c r="E33" s="8"/>
      <c r="F33" s="8"/>
    </row>
    <row r="34" spans="1:6" s="7" customFormat="1">
      <c r="C34" s="8"/>
      <c r="E34" s="8"/>
      <c r="F34" s="8"/>
    </row>
    <row r="35" spans="1:6" s="7" customFormat="1">
      <c r="A35" s="7" t="s">
        <v>7</v>
      </c>
      <c r="C35" s="9">
        <f>IF(C32&gt;0,C33/C32,0)</f>
        <v>0</v>
      </c>
      <c r="E35" s="8"/>
      <c r="F35" s="8"/>
    </row>
    <row r="36" spans="1:6" s="7" customFormat="1">
      <c r="C36" s="8"/>
      <c r="E36" s="8"/>
      <c r="F36" s="8"/>
    </row>
    <row r="37" spans="1:6" s="7" customFormat="1">
      <c r="A37" s="14" t="s">
        <v>19</v>
      </c>
      <c r="B37" s="14"/>
      <c r="C37" s="14"/>
      <c r="D37" s="14"/>
      <c r="E37" s="14"/>
      <c r="F37" s="14"/>
    </row>
    <row r="38" spans="1:6" s="7" customFormat="1">
      <c r="A38" s="14"/>
      <c r="B38" s="14"/>
      <c r="C38" s="14"/>
      <c r="D38" s="14"/>
      <c r="E38" s="14"/>
      <c r="F38" s="14"/>
    </row>
    <row r="39" spans="1:6" s="7" customFormat="1">
      <c r="A39" s="14"/>
      <c r="B39" s="14"/>
      <c r="C39" s="14"/>
      <c r="D39" s="14"/>
      <c r="E39" s="14"/>
      <c r="F39" s="14"/>
    </row>
    <row r="40" spans="1:6" s="7" customFormat="1">
      <c r="A40" s="14"/>
      <c r="B40" s="14"/>
      <c r="C40" s="14"/>
      <c r="D40" s="14"/>
      <c r="E40" s="14"/>
      <c r="F40" s="14"/>
    </row>
    <row r="41" spans="1:6" s="7" customFormat="1">
      <c r="A41" s="7" t="s">
        <v>31</v>
      </c>
      <c r="C41" s="8"/>
      <c r="E41" s="8"/>
      <c r="F41" s="8"/>
    </row>
    <row r="42" spans="1:6" s="7" customFormat="1">
      <c r="A42" s="7" t="s">
        <v>32</v>
      </c>
      <c r="C42" s="8"/>
      <c r="E42" s="8"/>
      <c r="F42" s="8"/>
    </row>
    <row r="43" spans="1:6" s="7" customFormat="1">
      <c r="A43" s="7" t="s">
        <v>33</v>
      </c>
      <c r="C43" s="8"/>
      <c r="E43" s="8"/>
      <c r="F43" s="8"/>
    </row>
    <row r="44" spans="1:6" s="7" customFormat="1">
      <c r="A44" s="7" t="s">
        <v>34</v>
      </c>
      <c r="C44" s="8"/>
      <c r="E44" s="8"/>
      <c r="F44" s="8"/>
    </row>
    <row r="45" spans="1:6" s="7" customFormat="1" ht="18.75">
      <c r="A45" s="10" t="s">
        <v>35</v>
      </c>
      <c r="C45" s="8"/>
      <c r="E45" s="8"/>
      <c r="F45" s="8"/>
    </row>
    <row r="46" spans="1:6" s="7" customFormat="1">
      <c r="C46" s="8"/>
      <c r="E46" s="8"/>
      <c r="F46" s="8"/>
    </row>
    <row r="47" spans="1:6" s="7" customFormat="1">
      <c r="A47" s="7" t="s">
        <v>36</v>
      </c>
      <c r="C47" s="8"/>
      <c r="E47" s="8"/>
      <c r="F47" s="8"/>
    </row>
    <row r="48" spans="1:6" s="7" customFormat="1">
      <c r="C48" s="8"/>
      <c r="E48" s="8"/>
      <c r="F48" s="8"/>
    </row>
    <row r="49" spans="1:6" s="7" customFormat="1">
      <c r="C49" s="8"/>
      <c r="E49" s="8"/>
      <c r="F49" s="8"/>
    </row>
    <row r="50" spans="1:6" s="5" customFormat="1">
      <c r="A50" s="7"/>
      <c r="C50" s="6"/>
      <c r="E50" s="6"/>
      <c r="F50" s="6"/>
    </row>
    <row r="51" spans="1:6">
      <c r="A51" s="5"/>
    </row>
  </sheetData>
  <mergeCells count="4">
    <mergeCell ref="D2:F2"/>
    <mergeCell ref="A37:F40"/>
    <mergeCell ref="D1:F1"/>
    <mergeCell ref="A19:B19"/>
  </mergeCells>
  <phoneticPr fontId="0" type="noConversion"/>
  <printOptions horizontalCentered="1" verticalCentered="1" gridLines="1"/>
  <pageMargins left="0.7" right="0.7" top="0.75" bottom="0.5" header="0.3" footer="0.3"/>
  <pageSetup scale="65" orientation="landscape" horizontalDpi="4294967292" verticalDpi="4294967292" r:id="rId1"/>
  <headerFooter alignWithMargins="0">
    <oddHeader>&amp;C&amp;"Times New Roman,Regular"&amp;14Graduate Admission GPA Form</oddHeader>
  </headerFooter>
  <rowBreaks count="1" manualBreakCount="1">
    <brk id="47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1D310-7435-4386-B484-05A9E6F7862D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F46B5-DA6B-45DB-9DF3-9EA82C0974E4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29EEB-8771-4066-9358-93AD8AA13BD2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660DA-5CBC-436F-9592-DFB1186C808A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38003-A64E-4B86-8E7D-BED67819B25B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285A3-F4A7-4F16-BB9D-648A09DD259D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D7371-D74F-4A62-88CD-1A753F632C46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58CB3-A24F-4CF3-8729-BCB238DF9754}">
  <sheetPr codeName="Sheet2"/>
  <dimension ref="A1:B34"/>
  <sheetViews>
    <sheetView topLeftCell="A15" workbookViewId="0">
      <selection activeCell="B36" sqref="B36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IF('University of Arizona'!E5&gt;"",'University of Arizona'!C5,0)</f>
        <v>0</v>
      </c>
    </row>
    <row r="7" spans="1:2">
      <c r="A7">
        <f>IF('University of Arizona'!E6&gt;"",'University of Arizona'!C6,0)</f>
        <v>0</v>
      </c>
    </row>
    <row r="8" spans="1:2" ht="18">
      <c r="A8" s="2">
        <f>IF('University of Arizona'!E7&gt;"",'University of Arizona'!C7,0)</f>
        <v>0</v>
      </c>
    </row>
    <row r="9" spans="1:2" ht="18">
      <c r="A9" s="2">
        <f>IF('University of Arizona'!E8&gt;"",'University of Arizona'!C8,0)</f>
        <v>0</v>
      </c>
    </row>
    <row r="10" spans="1:2" ht="18">
      <c r="A10" s="2">
        <f>IF('University of Arizona'!E9&gt;"",'University of Arizona'!C9,0)</f>
        <v>0</v>
      </c>
    </row>
    <row r="11" spans="1:2" ht="18">
      <c r="A11" s="2">
        <f>IF('University of Arizona'!E10&gt;"",'University of Arizona'!C10,0)</f>
        <v>0</v>
      </c>
    </row>
    <row r="12" spans="1:2" ht="18">
      <c r="A12" s="2">
        <f>IF('University of Arizona'!E11&gt;"",'University of Arizona'!C11,0)</f>
        <v>0</v>
      </c>
    </row>
    <row r="13" spans="1:2" ht="18">
      <c r="A13" s="2">
        <f>IF('University of Arizona'!E12&gt;"",'University of Arizona'!C12,0)</f>
        <v>0</v>
      </c>
    </row>
    <row r="14" spans="1:2" ht="18">
      <c r="A14" s="2">
        <f>IF('University of Arizona'!E13&gt;"",'University of Arizona'!C13,0)</f>
        <v>0</v>
      </c>
    </row>
    <row r="15" spans="1:2" ht="18">
      <c r="A15" s="2">
        <f>IF('University of Arizona'!E14&gt;"",'University of Arizona'!C14,0)</f>
        <v>0</v>
      </c>
    </row>
    <row r="16" spans="1:2" ht="18">
      <c r="A16" s="2">
        <f>IF('University of Arizona'!E15&gt;"",'University of Arizona'!C15,0)</f>
        <v>0</v>
      </c>
    </row>
    <row r="17" spans="1:1">
      <c r="A17">
        <f>IF('University of Arizona'!E16&gt;"",'University of Arizona'!C16,0)</f>
        <v>0</v>
      </c>
    </row>
    <row r="18" spans="1:1">
      <c r="A18">
        <f>IF('University of Arizona'!E17&gt;"",'University of Arizona'!C17,0)</f>
        <v>0</v>
      </c>
    </row>
    <row r="19" spans="1:1" ht="18">
      <c r="A19" s="2">
        <f>IF('University of Arizona'!E18&gt;"",'University of Arizona'!C18,0)</f>
        <v>0</v>
      </c>
    </row>
    <row r="20" spans="1:1" ht="18">
      <c r="A20" s="2">
        <f>IF('University of Arizona'!E19&gt;"",'University of Arizona'!C19,0)</f>
        <v>0</v>
      </c>
    </row>
    <row r="21" spans="1:1" ht="18">
      <c r="A21" s="2">
        <f>IF('University of Arizona'!E20&gt;"",'University of Arizona'!C20,0)</f>
        <v>0</v>
      </c>
    </row>
    <row r="22" spans="1:1" ht="18">
      <c r="A22" s="2">
        <f>IF('University of Arizona'!E21&gt;"",'University of Arizona'!C21,0)</f>
        <v>0</v>
      </c>
    </row>
    <row r="23" spans="1:1" ht="18">
      <c r="A23" s="2">
        <f>IF('University of Arizona'!E22&gt;"",'University of Arizona'!C22,0)</f>
        <v>0</v>
      </c>
    </row>
    <row r="24" spans="1:1" ht="18">
      <c r="A24" s="2">
        <f>IF('University of Arizona'!E23&gt;"",'University of Arizona'!C23,0)</f>
        <v>0</v>
      </c>
    </row>
    <row r="25" spans="1:1" ht="18">
      <c r="A25" s="2">
        <f>IF('University of Arizona'!E24&gt;"",'University of Arizona'!C24,0)</f>
        <v>0</v>
      </c>
    </row>
    <row r="26" spans="1:1" ht="18">
      <c r="A26" s="2">
        <f>IF('University of Arizona'!E25&gt;"",'University of Arizona'!C25,0)</f>
        <v>0</v>
      </c>
    </row>
    <row r="27" spans="1:1" ht="18">
      <c r="A27" s="2">
        <f>IF('University of Arizona'!E26&gt;"",'University of Arizona'!C26,0)</f>
        <v>0</v>
      </c>
    </row>
    <row r="28" spans="1:1" ht="18">
      <c r="A28" s="2">
        <f>IF('University of Arizona'!E27&gt;"",'University of Arizona'!C27,0)</f>
        <v>0</v>
      </c>
    </row>
    <row r="29" spans="1:1" ht="18">
      <c r="A29" s="2">
        <f>IF('University of Arizona'!E28&gt;"",'University of Arizona'!C28,0)</f>
        <v>0</v>
      </c>
    </row>
    <row r="30" spans="1:1" ht="18">
      <c r="A30" s="2">
        <f>IF('University of Arizona'!E29&gt;"",'University of Arizona'!C29,0)</f>
        <v>0</v>
      </c>
    </row>
    <row r="31" spans="1:1" ht="18">
      <c r="A31" s="2">
        <f>IF('University of Arizona'!E30&gt;"",'University of Arizona'!C30,0)</f>
        <v>0</v>
      </c>
    </row>
    <row r="32" spans="1:1" ht="18">
      <c r="A32" s="2">
        <f>IF('University of Arizona'!E31&gt;"",'University of Arizona'!C31,0)</f>
        <v>0</v>
      </c>
    </row>
    <row r="33" spans="1:1" ht="18">
      <c r="A33" s="2">
        <f>IF('University of Arizona'!E32&gt;"",'University of Arizona'!C32,0)</f>
        <v>0</v>
      </c>
    </row>
    <row r="34" spans="1:1" ht="18">
      <c r="A34" s="2">
        <f>IF('University of Arizona'!E33&gt;"",'University of Arizona'!C33,0)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9AD46-BD0C-442B-96E1-71B3CCDE517F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259BC-F663-4533-BB0E-53DCB590F076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1032C-2D53-4A19-8B32-F753E2309DC6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0F617-F82A-417A-82EB-AFDCF45338CF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31FE9-2946-4DE0-B395-EDC581A95D45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D65C8-2658-446B-9E14-9AF2CDE51EDC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1920A-7C63-4879-BF6B-F94397506EF8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of Arizona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of Arizona'!Print_Area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2010-02-19T20:27:04Z</cp:lastPrinted>
  <dcterms:created xsi:type="dcterms:W3CDTF">1998-11-02T22:06:08Z</dcterms:created>
  <dcterms:modified xsi:type="dcterms:W3CDTF">2026-07-16T16:02:52Z</dcterms:modified>
</cp:coreProperties>
</file>