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59DE75A-EDA7-4CD1-A5A8-B9DB91597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North Texa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North Texas'!$A$1:$F$48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29" i="2"/>
  <c r="A8" i="3"/>
  <c r="A9" i="3"/>
  <c r="A10" i="3"/>
  <c r="A11" i="3"/>
  <c r="A13" i="3"/>
  <c r="A14" i="3"/>
  <c r="A15" i="3"/>
  <c r="A7" i="3"/>
  <c r="A6" i="3"/>
  <c r="A12" i="3"/>
  <c r="A16" i="3"/>
  <c r="F5" i="2"/>
  <c r="C32" i="2" s="1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30" i="2"/>
  <c r="C31" i="2" l="1"/>
  <c r="C34" i="2" s="1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<sst xmlns="http://schemas.openxmlformats.org/spreadsheetml/2006/main" count="50" uniqueCount="49">
  <si>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</si>
  <si>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</si>
  <si>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</si>
  <si>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</si>
  <si>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</si>
  <si>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</si>
  <si>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</si>
  <si>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</si>
  <si>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</si>
  <si>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</si>
  <si>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</si>
  <si>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</si>
  <si>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</si>
  <si>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</si>
  <si>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</si>
  <si>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</si>
  <si>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</si>
  <si>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</si>
  <si>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</si>
  <si>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</si>
  <si>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</si>
  <si>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</si>
  <si>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</si>
  <si>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</si>
  <si>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</si>
  <si>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</si>
  <si>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</si>
  <si>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</si>
  <si>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</si>
  <si>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</si>
  <si>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ASHA requires:</t>
  </si>
  <si>
    <t>Physcial Science - 3 hours (Chemistry or Intro to Physics)</t>
  </si>
  <si>
    <t>Biological Science-3 hours (Human Anatomy &amp;  Physiology, Zoology, Neurophysiology, Human Genetics, Veterinary Sceince)</t>
  </si>
  <si>
    <t>Social/Behavorial Science - 3 hours (Psychology, Sociology, Anthropology, Public Health)</t>
  </si>
  <si>
    <t>Statistics--HP 3302 (Not Business Statistcs)</t>
  </si>
  <si>
    <t>Development Across the LifeSpan  OR Human Growth or Development)</t>
  </si>
  <si>
    <t>ASLP 2020 Phonetics</t>
  </si>
  <si>
    <t>ASLP 3025 Anatomical Bases of Speech and Hearing</t>
  </si>
  <si>
    <t>ASLP 3030 Speech and Hearing Sciences</t>
  </si>
  <si>
    <t xml:space="preserve">                          University of North Texas                                                 updated 1/2018</t>
  </si>
  <si>
    <t>ASLP 3035 Normal Speech and Language Development</t>
  </si>
  <si>
    <t>ASLP 3040 Intro to Audiology</t>
  </si>
  <si>
    <t>ASLP 4035 Speech Sound Disorders</t>
  </si>
  <si>
    <t>ASLP 4040 Introduction to Language Disorders</t>
  </si>
  <si>
    <t>ASLP 4045 Basic Rehabilitative Audiology</t>
  </si>
  <si>
    <t>ASLP 4050 Neurological Bases of Speech and Hearing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</si>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</sst>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0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8" style="3" customWidth="1"/>
    <col min="2" max="2" width="81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39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E30" s="8"/>
      <c r="F30" s="8">
        <f>IF(E30&gt;"",VLOOKUP(E30,'Office Use Only'!$A$1:$B$5,2)*C30,0)</f>
        <v>0</v>
      </c>
    </row>
    <row r="31" spans="1:6" s="7" customFormat="1">
      <c r="A31" s="7" t="s">
        <v>5</v>
      </c>
      <c r="C31" s="8">
        <f>SUM('Office Use Only'!A6:'Office Use Only'!A34)</f>
        <v>0</v>
      </c>
      <c r="E31" s="8"/>
      <c r="F31" s="8"/>
    </row>
    <row r="32" spans="1:6" s="7" customFormat="1">
      <c r="A32" s="7" t="s">
        <v>6</v>
      </c>
      <c r="C32" s="8">
        <f>SUM(F5:F30)</f>
        <v>0</v>
      </c>
      <c r="E32" s="8"/>
      <c r="F32" s="8"/>
    </row>
    <row r="33" spans="1:6" s="7" customFormat="1">
      <c r="C33" s="8"/>
      <c r="E33" s="8"/>
      <c r="F33" s="8"/>
    </row>
    <row r="34" spans="1:6" s="7" customFormat="1">
      <c r="A34" s="7" t="s">
        <v>7</v>
      </c>
      <c r="C34" s="9">
        <f>IF(C31&gt;0,C32/C31,0)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14" t="s">
        <v>19</v>
      </c>
      <c r="B36" s="14"/>
      <c r="C36" s="14"/>
      <c r="D36" s="14"/>
      <c r="E36" s="14"/>
      <c r="F36" s="14"/>
    </row>
    <row r="37" spans="1:6" s="7" customFormat="1">
      <c r="A37" s="14"/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7" t="s">
        <v>30</v>
      </c>
      <c r="C40" s="8"/>
      <c r="E40" s="8"/>
      <c r="F40" s="8"/>
    </row>
    <row r="41" spans="1:6" s="7" customFormat="1">
      <c r="A41" s="7" t="s">
        <v>31</v>
      </c>
      <c r="C41" s="8"/>
      <c r="E41" s="8"/>
      <c r="F41" s="8"/>
    </row>
    <row r="42" spans="1:6" s="7" customFormat="1">
      <c r="A42" s="7" t="s">
        <v>32</v>
      </c>
      <c r="C42" s="8"/>
      <c r="E42" s="8"/>
      <c r="F42" s="8"/>
    </row>
    <row r="43" spans="1:6" s="7" customFormat="1">
      <c r="A43" s="7" t="s">
        <v>33</v>
      </c>
      <c r="C43" s="8"/>
      <c r="E43" s="8"/>
      <c r="F43" s="8"/>
    </row>
    <row r="44" spans="1:6" s="7" customFormat="1" ht="18.75">
      <c r="A44" s="10" t="s">
        <v>34</v>
      </c>
      <c r="C44" s="8"/>
      <c r="E44" s="8"/>
      <c r="F44" s="8"/>
    </row>
    <row r="45" spans="1:6" s="7" customFormat="1">
      <c r="C45" s="8"/>
      <c r="E45" s="8"/>
      <c r="F45" s="8"/>
    </row>
    <row r="46" spans="1:6" s="7" customFormat="1">
      <c r="A46" s="7" t="s">
        <v>35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C48" s="8"/>
      <c r="E48" s="8"/>
      <c r="F48" s="8"/>
    </row>
    <row r="49" spans="1:6" s="5" customFormat="1">
      <c r="A49" s="7"/>
      <c r="C49" s="6"/>
      <c r="E49" s="6"/>
      <c r="F49" s="6"/>
    </row>
    <row r="50" spans="1:6">
      <c r="A50" s="5"/>
    </row>
  </sheetData>
  <mergeCells count="4">
    <mergeCell ref="D2:F2"/>
    <mergeCell ref="A36:F39"/>
    <mergeCell ref="D1:F1"/>
    <mergeCell ref="A19:B19"/>
  </mergeCells>
  <phoneticPr fontId="0" type="noConversion"/>
  <printOptions gridLines="1"/>
  <pageMargins left="0.7" right="0.7" top="0.75" bottom="0.5" header="0.3" footer="0.3"/>
  <pageSetup scale="65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2" sqref="C12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North Texas'!E5&gt;"",'University of North Texas'!C5,0)</f>
        <v>0</v>
      </c>
    </row>
    <row r="7" spans="1:2">
      <c r="A7">
        <f>IF('University of North Texas'!E6&gt;"",'University of North Texas'!C6,0)</f>
        <v>0</v>
      </c>
    </row>
    <row r="8" spans="1:2" ht="18">
      <c r="A8" s="2">
        <f>IF('University of North Texas'!E7&gt;"",'University of North Texas'!C7,0)</f>
        <v>0</v>
      </c>
    </row>
    <row r="9" spans="1:2" ht="18">
      <c r="A9" s="2">
        <f>IF('University of North Texas'!E8&gt;"",'University of North Texas'!C8,0)</f>
        <v>0</v>
      </c>
    </row>
    <row r="10" spans="1:2" ht="18">
      <c r="A10" s="2">
        <f>IF('University of North Texas'!E9&gt;"",'University of North Texas'!C9,0)</f>
        <v>0</v>
      </c>
    </row>
    <row r="11" spans="1:2" ht="18">
      <c r="A11" s="2">
        <f>IF('University of North Texas'!E10&gt;"",'University of North Texas'!C10,0)</f>
        <v>0</v>
      </c>
    </row>
    <row r="12" spans="1:2" ht="18">
      <c r="A12" s="2">
        <f>IF('University of North Texas'!E11&gt;"",'University of North Texas'!C11,0)</f>
        <v>0</v>
      </c>
    </row>
    <row r="13" spans="1:2" ht="18">
      <c r="A13" s="2">
        <f>IF('University of North Texas'!E12&gt;"",'University of North Texas'!C12,0)</f>
        <v>0</v>
      </c>
    </row>
    <row r="14" spans="1:2" ht="18">
      <c r="A14" s="2">
        <f>IF('University of North Texas'!E13&gt;"",'University of North Texas'!C13,0)</f>
        <v>0</v>
      </c>
    </row>
    <row r="15" spans="1:2" ht="18">
      <c r="A15" s="2">
        <f>IF('University of North Texas'!E14&gt;"",'University of North Texas'!C14,0)</f>
        <v>0</v>
      </c>
    </row>
    <row r="16" spans="1:2" ht="18">
      <c r="A16" s="2">
        <f>IF('University of North Texas'!E15&gt;"",'University of North Texas'!C15,0)</f>
        <v>0</v>
      </c>
    </row>
    <row r="17" spans="1:1">
      <c r="A17">
        <f>IF('University of North Texas'!E16&gt;"",'University of North Texas'!C16,0)</f>
        <v>0</v>
      </c>
    </row>
    <row r="18" spans="1:1">
      <c r="A18">
        <f>IF('University of North Texas'!E17&gt;"",'University of North Texas'!C17,0)</f>
        <v>0</v>
      </c>
    </row>
    <row r="19" spans="1:1" ht="18">
      <c r="A19" s="2">
        <f>IF('University of North Texas'!E18&gt;"",'University of North Texas'!C18,0)</f>
        <v>0</v>
      </c>
    </row>
    <row r="20" spans="1:1" ht="18">
      <c r="A20" s="2">
        <f>IF('University of North Texas'!E19&gt;"",'University of North Texas'!C19,0)</f>
        <v>0</v>
      </c>
    </row>
    <row r="21" spans="1:1" ht="18">
      <c r="A21" s="2">
        <f>IF('University of North Texas'!E20&gt;"",'University of North Texas'!C20,0)</f>
        <v>0</v>
      </c>
    </row>
    <row r="22" spans="1:1" ht="18">
      <c r="A22" s="2">
        <f>IF('University of North Texas'!E21&gt;"",'University of North Texas'!C21,0)</f>
        <v>0</v>
      </c>
    </row>
    <row r="23" spans="1:1" ht="18">
      <c r="A23" s="2">
        <f>IF('University of North Texas'!E22&gt;"",'University of North Texas'!C22,0)</f>
        <v>0</v>
      </c>
    </row>
    <row r="24" spans="1:1" ht="18">
      <c r="A24" s="2">
        <f>IF('University of North Texas'!E23&gt;"",'University of North Texas'!C23,0)</f>
        <v>0</v>
      </c>
    </row>
    <row r="25" spans="1:1" ht="18">
      <c r="A25" s="2">
        <f>IF('University of North Texas'!E24&gt;"",'University of North Texas'!C24,0)</f>
        <v>0</v>
      </c>
    </row>
    <row r="26" spans="1:1" ht="18">
      <c r="A26" s="2">
        <f>IF('University of North Texas'!E25&gt;"",'University of North Texas'!C25,0)</f>
        <v>0</v>
      </c>
    </row>
    <row r="27" spans="1:1" ht="18">
      <c r="A27" s="2">
        <f>IF('University of North Texas'!E26&gt;"",'University of North Texas'!C26,0)</f>
        <v>0</v>
      </c>
    </row>
    <row r="28" spans="1:1" ht="18">
      <c r="A28" s="2">
        <f>IF('University of North Texas'!E27&gt;"",'University of North Texas'!C27,0)</f>
        <v>0</v>
      </c>
    </row>
    <row r="29" spans="1:1" ht="18">
      <c r="A29" s="2">
        <f>IF('University of North Texas'!E28&gt;"",'University of North Texas'!C28,0)</f>
        <v>0</v>
      </c>
    </row>
    <row r="30" spans="1:1" ht="18">
      <c r="A30" s="2">
        <f>IF('University of North Texas'!E29&gt;"",'University of North Texas'!C29,0)</f>
        <v>0</v>
      </c>
    </row>
    <row r="31" spans="1:1" ht="18">
      <c r="A31" s="2">
        <f>IF('University of North Texas'!E30&gt;"",'University of North Texas'!C30,0)</f>
        <v>0</v>
      </c>
    </row>
    <row r="32" spans="1:1" ht="18">
      <c r="A32" s="2">
        <f>IF('University of North Texas'!E31&gt;"",'University of North Texas'!C31,0)</f>
        <v>0</v>
      </c>
    </row>
    <row r="33" spans="1:1" ht="18">
      <c r="A33" s="2">
        <f>IF('University of North Texas'!E32&gt;"",'University of North Texas'!C32,0)</f>
        <v>0</v>
      </c>
    </row>
    <row r="34" spans="1:1" ht="18">
      <c r="A34" s="2">
        <f>IF('University of North Texas'!E33&gt;"",'University of North Texas'!C33,0)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North Texas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North Texas'!Print_Area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2010-02-19T19:43:24Z</cp:lastPrinted>
  <dcterms:created xsi:type="dcterms:W3CDTF">1998-11-02T22:06:08Z</dcterms:created>
  <dcterms:modified xsi:type="dcterms:W3CDTF">2026-07-17T17:50:58Z</dcterms:modified>
</cp:coreProperties>
</file>