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1D3A8A9-655A-493F-AB7E-175E9EFC4A19}" xr6:coauthVersionLast="47" xr6:coauthVersionMax="47" xr10:uidLastSave="{00000000-0000-0000-0000-000000000000}"/>
  <bookViews>
    <workbookView xWindow="-120" yWindow="-120" windowWidth="29040" windowHeight="15720" xr2:uid="{E4F04C9F-F521-45C7-B7A2-8556E9377198}"/>
  </bookViews>
  <sheets>
    <sheet name="University of West Texas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West Texas'!$A$1:$F$49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18" i="2"/>
  <c r="F17" i="2"/>
  <c r="F16" i="2"/>
  <c r="A34" i="3"/>
  <c r="C33" i="2" s="1"/>
  <c r="C36" i="2" s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31" i="2"/>
  <c r="A8" i="3"/>
  <c r="A9" i="3"/>
  <c r="A10" i="3"/>
  <c r="A11" i="3"/>
  <c r="A13" i="3"/>
  <c r="A14" i="3"/>
  <c r="A15" i="3"/>
  <c r="A7" i="3"/>
  <c r="A6" i="3"/>
  <c r="A12" i="3"/>
  <c r="A16" i="3"/>
  <c r="F28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9" i="2"/>
  <c r="F30" i="2"/>
  <c r="F32" i="2"/>
  <c r="C34" i="2"/>
</calcChain>
</file>

<file path=xl/sharedStrings.xml><?xml version="1.0" encoding="utf-8"?>
<sst xmlns="http://schemas.openxmlformats.org/spreadsheetml/2006/main" count="49" uniqueCount="49">
  <si>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</si>
  <si>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</si>
  <si>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</si>
  <si>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</si>
  <si>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</si>
  <si>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</si>
  <si>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</si>
  <si>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</si>
  <si>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</si>
  <si>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</si>
  <si>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</si>
  <si>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</si>
  <si>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</si>
  <si>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</si>
  <si>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</si>
  <si>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</si>
  <si>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</si>
  <si>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</si>
  <si>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</si>
  <si>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</si>
  <si>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</si>
  <si>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</si>
  <si>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</si>
  <si>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</si>
  <si>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</si>
  <si>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</si>
  <si>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</si>
  <si>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</si>
  <si>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</si>
  <si>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University of West Texas</t>
  </si>
  <si>
    <t>CD 2371 A&amp;P of Speech</t>
  </si>
  <si>
    <t>CD 4381 Neural Basis of Comm. Dis.</t>
  </si>
  <si>
    <t>CD 2370 Phonetics</t>
  </si>
  <si>
    <t>CD 2372 Lang. Development</t>
  </si>
  <si>
    <t>CD 3355 Intro to Audio. Assessment</t>
  </si>
  <si>
    <t>CD 3340 Child Phonological Disorders</t>
  </si>
  <si>
    <t>CD 4460 Speech Sci. &amp; Instrumentation</t>
  </si>
  <si>
    <t>CD 3356 Aural Rehab.</t>
  </si>
  <si>
    <t>CD 3330 Child Lang. Disorder</t>
  </si>
  <si>
    <t>List all additional CDIS courses taken by the student with hours &amp; grades. *Do not include clinical practicum courses.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</si>
  <si>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</si>
  <si>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</si>
  <si>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</si>
  <si>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</si>
  <si>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</si>
  <si>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</si>
  <si>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Speech Science--CDIS 3375/5375</t>
  </si>
  <si>
    <t>Phonetics--CDIS 3359/5353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</si>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</sst>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6737-A6EC-4F4B-B995-49BA6A1DBB76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43.85546875" style="3" customWidth="1"/>
    <col min="2" max="2" width="87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29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30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35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34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38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31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32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B14" s="10" t="s">
        <v>36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39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D31" s="8"/>
      <c r="E31" s="8"/>
      <c r="F31" s="8">
        <f>IF(E31&gt;"",VLOOKUP(E31,'Office Use Only'!$A$1:$B$5,2)*C31,0)</f>
        <v>0</v>
      </c>
    </row>
    <row r="32" spans="1:6" s="7" customFormat="1">
      <c r="C32" s="8"/>
      <c r="E32" s="8"/>
      <c r="F32" s="8">
        <f>IF(E32&gt;"",VLOOKUP(E32,'Office Use Only'!$A$1:$B$5,2)*C32,0)</f>
        <v>0</v>
      </c>
    </row>
    <row r="33" spans="1:6" s="7" customFormat="1">
      <c r="A33" s="7" t="s">
        <v>5</v>
      </c>
      <c r="C33" s="8">
        <f>SUM('Office Use Only'!A6:'Office Use Only'!A34)</f>
        <v>0</v>
      </c>
      <c r="E33" s="8"/>
      <c r="F33" s="8"/>
    </row>
    <row r="34" spans="1:6" s="7" customFormat="1">
      <c r="A34" s="7" t="s">
        <v>6</v>
      </c>
      <c r="C34" s="8">
        <f>SUM(F5:F32)</f>
        <v>0</v>
      </c>
      <c r="E34" s="8"/>
      <c r="F34" s="8"/>
    </row>
    <row r="35" spans="1:6" s="7" customFormat="1">
      <c r="C35" s="8"/>
      <c r="E35" s="8"/>
      <c r="F35" s="8"/>
    </row>
    <row r="36" spans="1:6" s="7" customFormat="1">
      <c r="A36" s="7" t="s">
        <v>7</v>
      </c>
      <c r="C36" s="9">
        <f>IF(C33&gt;0,C34/C33,0)</f>
        <v>0</v>
      </c>
      <c r="E36" s="8"/>
      <c r="F36" s="8"/>
    </row>
    <row r="37" spans="1:6" s="7" customFormat="1">
      <c r="C37" s="8"/>
      <c r="E37" s="8"/>
      <c r="F37" s="8"/>
    </row>
    <row r="38" spans="1:6" s="7" customFormat="1">
      <c r="A38" s="14" t="s">
        <v>19</v>
      </c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14"/>
      <c r="B41" s="14"/>
      <c r="C41" s="14"/>
      <c r="D41" s="14"/>
      <c r="E41" s="14"/>
      <c r="F41" s="14"/>
    </row>
    <row r="42" spans="1:6" s="7" customFormat="1">
      <c r="A42" s="7" t="s">
        <v>40</v>
      </c>
      <c r="C42" s="8"/>
      <c r="E42" s="8"/>
      <c r="F42" s="8"/>
    </row>
    <row r="43" spans="1:6" s="7" customFormat="1">
      <c r="A43" s="7" t="s">
        <v>41</v>
      </c>
      <c r="C43" s="8"/>
      <c r="E43" s="8"/>
      <c r="F43" s="8"/>
    </row>
    <row r="44" spans="1:6" s="7" customFormat="1">
      <c r="A44" s="7" t="s">
        <v>42</v>
      </c>
      <c r="C44" s="8"/>
      <c r="E44" s="8"/>
      <c r="F44" s="8"/>
    </row>
    <row r="45" spans="1:6" s="7" customFormat="1">
      <c r="A45" s="7" t="s">
        <v>43</v>
      </c>
      <c r="C45" s="8"/>
      <c r="E45" s="8"/>
      <c r="F45" s="8"/>
    </row>
    <row r="46" spans="1:6" s="7" customFormat="1" ht="18.75">
      <c r="A46" s="10" t="s">
        <v>44</v>
      </c>
      <c r="C46" s="8"/>
      <c r="E46" s="8"/>
      <c r="F46" s="8"/>
    </row>
    <row r="47" spans="1:6" s="7" customFormat="1">
      <c r="C47" s="8"/>
      <c r="E47" s="8"/>
      <c r="F47" s="8"/>
    </row>
    <row r="48" spans="1:6" s="7" customFormat="1">
      <c r="A48" s="7" t="s">
        <v>45</v>
      </c>
      <c r="C48" s="8"/>
      <c r="E48" s="8"/>
      <c r="F48" s="8"/>
    </row>
    <row r="49" spans="1:6" s="7" customFormat="1">
      <c r="C49" s="8"/>
      <c r="E49" s="8"/>
      <c r="F49" s="8"/>
    </row>
    <row r="50" spans="1:6" s="7" customFormat="1">
      <c r="C50" s="8"/>
      <c r="E50" s="8"/>
      <c r="F50" s="8"/>
    </row>
    <row r="51" spans="1:6" s="5" customFormat="1">
      <c r="A51" s="7"/>
      <c r="C51" s="6"/>
      <c r="E51" s="6"/>
      <c r="F51" s="6"/>
    </row>
    <row r="52" spans="1:6">
      <c r="A52" s="5"/>
    </row>
  </sheetData>
  <mergeCells count="4">
    <mergeCell ref="D2:F2"/>
    <mergeCell ref="A38:F41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1DD5F-89A4-42A7-AB8C-665716D8026A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679FC-819D-4776-8298-AF0EEC7ECFF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AC37-BC84-45B4-9520-E14D9ADF5486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01B7A-D050-4F62-8524-D6208795A4D2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4960-6412-45F1-93E2-DE2137D2A5D9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A323A-B65D-4950-89D7-C7163A8CE88A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9600-169B-4F46-B3B9-E75DE325811B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E07C5-3475-4B64-A674-E7FB31840D9A}">
  <sheetPr codeName="Sheet2"/>
  <dimension ref="A1:B34"/>
  <sheetViews>
    <sheetView workbookViewId="0">
      <selection activeCell="C19" sqref="C19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West Texas'!E5&gt;"",'University of West Texas'!C5,0)</f>
        <v>0</v>
      </c>
    </row>
    <row r="7" spans="1:2">
      <c r="A7">
        <f>IF('University of West Texas'!E6&gt;"",'University of West Texas'!C6,0)</f>
        <v>0</v>
      </c>
    </row>
    <row r="8" spans="1:2" ht="18">
      <c r="A8" s="2">
        <f>IF('University of West Texas'!E7&gt;"",'University of West Texas'!C7,0)</f>
        <v>0</v>
      </c>
    </row>
    <row r="9" spans="1:2" ht="18">
      <c r="A9" s="2">
        <f>IF('University of West Texas'!E8&gt;"",'University of West Texas'!C8,0)</f>
        <v>0</v>
      </c>
    </row>
    <row r="10" spans="1:2" ht="18">
      <c r="A10" s="2">
        <f>IF('University of West Texas'!E9&gt;"",'University of West Texas'!C9,0)</f>
        <v>0</v>
      </c>
    </row>
    <row r="11" spans="1:2" ht="18">
      <c r="A11" s="2">
        <f>IF('University of West Texas'!E10&gt;"",'University of West Texas'!C10,0)</f>
        <v>0</v>
      </c>
    </row>
    <row r="12" spans="1:2" ht="18">
      <c r="A12" s="2">
        <f>IF('University of West Texas'!E11&gt;"",'University of West Texas'!C11,0)</f>
        <v>0</v>
      </c>
    </row>
    <row r="13" spans="1:2" ht="18">
      <c r="A13" s="2">
        <f>IF('University of West Texas'!E12&gt;"",'University of West Texas'!C12,0)</f>
        <v>0</v>
      </c>
    </row>
    <row r="14" spans="1:2" ht="18">
      <c r="A14" s="2">
        <f>IF('University of West Texas'!E13&gt;"",'University of West Texas'!C13,0)</f>
        <v>0</v>
      </c>
    </row>
    <row r="15" spans="1:2" ht="18">
      <c r="A15" s="2">
        <f>IF('University of West Texas'!E14&gt;"",'University of West Texas'!C14,0)</f>
        <v>0</v>
      </c>
    </row>
    <row r="16" spans="1:2" ht="18">
      <c r="A16" s="2">
        <f>IF('University of West Texas'!E15&gt;"",'University of West Texas'!C15,0)</f>
        <v>0</v>
      </c>
    </row>
    <row r="17" spans="1:1">
      <c r="A17">
        <f>IF('University of West Texas'!E16&gt;"",'University of West Texas'!C16,0)</f>
        <v>0</v>
      </c>
    </row>
    <row r="18" spans="1:1">
      <c r="A18">
        <f>IF('University of West Texas'!E17&gt;"",'University of West Texas'!C17,0)</f>
        <v>0</v>
      </c>
    </row>
    <row r="19" spans="1:1" ht="18">
      <c r="A19" s="2">
        <f>IF('University of West Texas'!E18&gt;"",'University of West Texas'!C18,0)</f>
        <v>0</v>
      </c>
    </row>
    <row r="20" spans="1:1" ht="18">
      <c r="A20" s="2">
        <f>IF('University of West Texas'!E19&gt;"",'University of West Texas'!C19,0)</f>
        <v>0</v>
      </c>
    </row>
    <row r="21" spans="1:1" ht="18">
      <c r="A21" s="2">
        <f>IF('University of West Texas'!E20&gt;"",'University of West Texas'!C20,0)</f>
        <v>0</v>
      </c>
    </row>
    <row r="22" spans="1:1" ht="18">
      <c r="A22" s="2">
        <f>IF('University of West Texas'!E21&gt;"",'University of West Texas'!C21,0)</f>
        <v>0</v>
      </c>
    </row>
    <row r="23" spans="1:1" ht="18">
      <c r="A23" s="2">
        <f>IF('University of West Texas'!E22&gt;"",'University of West Texas'!C22,0)</f>
        <v>0</v>
      </c>
    </row>
    <row r="24" spans="1:1" ht="18">
      <c r="A24" s="2">
        <f>IF('University of West Texas'!E23&gt;"",'University of West Texas'!C23,0)</f>
        <v>0</v>
      </c>
    </row>
    <row r="25" spans="1:1" ht="18">
      <c r="A25" s="2">
        <f>IF('University of West Texas'!E24&gt;"",'University of West Texas'!C24,0)</f>
        <v>0</v>
      </c>
    </row>
    <row r="26" spans="1:1" ht="18">
      <c r="A26" s="2">
        <f>IF('University of West Texas'!E25&gt;"",'University of West Texas'!C25,0)</f>
        <v>0</v>
      </c>
    </row>
    <row r="27" spans="1:1" ht="18">
      <c r="A27" s="2">
        <f>IF('University of West Texas'!E26&gt;"",'University of West Texas'!C26,0)</f>
        <v>0</v>
      </c>
    </row>
    <row r="28" spans="1:1" ht="18">
      <c r="A28" s="2">
        <f>IF('University of West Texas'!E27&gt;"",'University of West Texas'!C27,0)</f>
        <v>0</v>
      </c>
    </row>
    <row r="29" spans="1:1" ht="18">
      <c r="A29" s="2">
        <f>IF('University of West Texas'!E28&gt;"",'University of West Texas'!C28,0)</f>
        <v>0</v>
      </c>
    </row>
    <row r="30" spans="1:1" ht="18">
      <c r="A30" s="2">
        <f>IF('University of West Texas'!E29&gt;"",'University of West Texas'!C29,0)</f>
        <v>0</v>
      </c>
    </row>
    <row r="31" spans="1:1" ht="18">
      <c r="A31" s="2">
        <f>IF('University of West Texas'!E30&gt;"",'University of West Texas'!C30,0)</f>
        <v>0</v>
      </c>
    </row>
    <row r="32" spans="1:1" ht="18">
      <c r="A32" s="2">
        <f>IF('University of West Texas'!E31&gt;"",'University of West Texas'!C31,0)</f>
        <v>0</v>
      </c>
    </row>
    <row r="33" spans="1:1" ht="18">
      <c r="A33" s="2">
        <f>IF('University of West Texas'!E32&gt;"",'University of West Texas'!C32,0)</f>
        <v>0</v>
      </c>
    </row>
    <row r="34" spans="1:1" ht="18">
      <c r="A34" s="2">
        <f>IF('University of West Texas'!E33&gt;"",'University of West Texas'!C33,0)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091B8-8A19-41BD-98C5-5501B7755872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E5B16-4515-4E2B-88E2-9B4F54C3298D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5C11D-9A89-4CA9-A795-896CFCC375E5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6C9A-915A-478B-814C-D7F128FB5F03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661F-4E7F-419C-9141-5C4E2DE551FB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86C34-D833-41FE-92CB-8E8A2C82F6E1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BAC39-D973-47AD-8D8E-116CDD90FC8B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West Texas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West Texas'!Print_Area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2010-02-19T20:25:22Z</cp:lastPrinted>
  <dcterms:created xsi:type="dcterms:W3CDTF">1998-11-02T22:06:08Z</dcterms:created>
  <dcterms:modified xsi:type="dcterms:W3CDTF">2026-07-21T21:13:50Z</dcterms:modified>
</cp:coreProperties>
</file>