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58A670A-F29F-4D71-87B9-2A9B9F1C134D}" xr6:coauthVersionLast="47" xr6:coauthVersionMax="47" xr10:uidLastSave="{00000000-0000-0000-0000-000000000000}"/>
  <bookViews>
    <workbookView xWindow="-120" yWindow="-120" windowWidth="29040" windowHeight="15720" xr2:uid="{CE549CEC-D513-4550-930B-63B3E52AB120}"/>
  </bookViews>
  <sheets>
    <sheet name="University of Wisconsi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Wisconsin'!$A$1:$F$50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<sst xmlns="http://schemas.openxmlformats.org/spreadsheetml/2006/main" count="50" uniqueCount="49">
  <si>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</si>
  <si>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</si>
  <si>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</si>
  <si>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</si>
  <si>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</si>
  <si>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</si>
  <si>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</si>
  <si>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</si>
  <si>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</si>
  <si>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</si>
  <si>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</si>
  <si>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</si>
  <si>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</si>
  <si>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</si>
  <si>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</si>
  <si>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</si>
  <si>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</si>
  <si>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</si>
  <si>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</si>
  <si>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</si>
  <si>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</si>
  <si>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</si>
  <si>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</si>
  <si>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</si>
  <si>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</si>
  <si>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</si>
  <si>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</si>
  <si>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</si>
  <si>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</si>
  <si>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Wisconsin - Whitewater</t>
  </si>
  <si>
    <t>COMDIS 270 Intro to Comm. Disorders</t>
  </si>
  <si>
    <t>COMDIS 276 Anatomy/Phys. Human Communication</t>
  </si>
  <si>
    <t>COMDIS 385 Fluency Disorders</t>
  </si>
  <si>
    <t>COMDIS 240 Hearing and Speech Science</t>
  </si>
  <si>
    <t>COMDIS 355 Lang Development and Disorders in Children</t>
  </si>
  <si>
    <t>COMDIS 424 Communication Disorders across the lifespan</t>
  </si>
  <si>
    <t>COMDIS 426 Neural Bases of Speech and Language</t>
  </si>
  <si>
    <t>COMDIS 351 Phonetics Transcription</t>
  </si>
  <si>
    <t>COMDIS 482 Audiometry</t>
  </si>
  <si>
    <t>COMDIS 483 Aug/Alt Communication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</si>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</sst>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7E90-0020-45F5-AF22-B70C6218E5A9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C1" s="8" t="s">
        <v>0</v>
      </c>
      <c r="D1" s="14" t="s">
        <v>18</v>
      </c>
      <c r="E1" s="14"/>
      <c r="F1" s="14"/>
    </row>
    <row r="2" spans="1:6" s="7" customFormat="1">
      <c r="A2" s="7" t="s">
        <v>26</v>
      </c>
      <c r="C2" s="8"/>
      <c r="D2" s="14"/>
      <c r="E2" s="14"/>
      <c r="F2" s="14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38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6" t="s">
        <v>48</v>
      </c>
      <c r="B9" s="10" t="s">
        <v>33</v>
      </c>
      <c r="C9" s="11">
        <v>4</v>
      </c>
      <c r="D9" s="11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27</v>
      </c>
      <c r="B12" s="10" t="s">
        <v>36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6" t="s">
        <v>46</v>
      </c>
      <c r="B13" s="10" t="s">
        <v>37</v>
      </c>
      <c r="C13" s="11">
        <v>1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6" t="s">
        <v>47</v>
      </c>
      <c r="B14" s="10" t="s">
        <v>33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7" t="s">
        <v>28</v>
      </c>
      <c r="B20" s="15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3" t="s">
        <v>30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 t="s">
        <v>39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 ht="18.75">
      <c r="B26" s="10"/>
      <c r="C26" s="11">
        <v>3</v>
      </c>
      <c r="D26" s="11"/>
      <c r="E26" s="11"/>
      <c r="F26" s="11">
        <f>IF(E26&gt;"",VLOOKUP(E26,'Office Use Only'!$A$1:$B$5,2)*C26,0)</f>
        <v>0</v>
      </c>
    </row>
    <row r="27" spans="1:6" s="7" customFormat="1" ht="18.75">
      <c r="B27" s="10"/>
      <c r="C27" s="11">
        <v>3</v>
      </c>
      <c r="D27" s="11"/>
      <c r="E27" s="11"/>
      <c r="F27" s="11">
        <f>IF(E27&gt;"",VLOOKUP(E27,'Office Use Only'!$A$1:$B$5,2)*C27,0)</f>
        <v>0</v>
      </c>
    </row>
    <row r="28" spans="1:6" s="7" customFormat="1" ht="18.75">
      <c r="B28" s="10"/>
      <c r="C28" s="11">
        <v>3</v>
      </c>
      <c r="D28" s="11"/>
      <c r="E28" s="11"/>
      <c r="F28" s="11">
        <f>IF(E28&gt;"",VLOOKUP(E28,'Office Use Only'!$A$1:$B$5,2)*C28,0)</f>
        <v>0</v>
      </c>
    </row>
    <row r="29" spans="1:6" s="7" customFormat="1" ht="18.75">
      <c r="B29" s="10"/>
      <c r="C29" s="11">
        <v>3</v>
      </c>
      <c r="D29" s="11"/>
      <c r="E29" s="11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2"/>
      <c r="E34" s="12"/>
      <c r="F34" s="12"/>
    </row>
    <row r="35" spans="1:6" s="7" customFormat="1">
      <c r="A35" s="7" t="s">
        <v>6</v>
      </c>
      <c r="C35" s="8">
        <f>SUM(F5:F30)</f>
        <v>0</v>
      </c>
      <c r="D35" s="12"/>
      <c r="E35" s="12"/>
      <c r="F35" s="12"/>
    </row>
    <row r="36" spans="1:6" s="7" customFormat="1">
      <c r="C36" s="8"/>
      <c r="D36" s="12"/>
      <c r="E36" s="12"/>
      <c r="F36" s="12"/>
    </row>
    <row r="37" spans="1:6" s="7" customFormat="1">
      <c r="A37" s="7" t="s">
        <v>7</v>
      </c>
      <c r="C37" s="9">
        <f>IF(C34&gt;0,C35/C34,0)</f>
        <v>0</v>
      </c>
      <c r="D37" s="12"/>
      <c r="E37" s="12"/>
      <c r="F37" s="12"/>
    </row>
    <row r="38" spans="1:6" s="7" customFormat="1">
      <c r="C38" s="12"/>
      <c r="E38" s="8"/>
      <c r="F38" s="8"/>
    </row>
    <row r="39" spans="1:6" s="7" customFormat="1">
      <c r="A39" s="12" t="s">
        <v>19</v>
      </c>
      <c r="B39" s="12"/>
      <c r="C39" s="12"/>
      <c r="E39" s="8"/>
      <c r="F39" s="8"/>
    </row>
    <row r="40" spans="1:6" s="7" customFormat="1">
      <c r="A40" s="12"/>
      <c r="B40" s="12"/>
      <c r="C40" s="8"/>
      <c r="E40" s="8"/>
      <c r="F40" s="8"/>
    </row>
    <row r="41" spans="1:6" s="7" customFormat="1">
      <c r="A41" s="12"/>
      <c r="B41" s="12"/>
      <c r="C41" s="8"/>
      <c r="E41" s="8"/>
      <c r="F41" s="8"/>
    </row>
    <row r="42" spans="1:6" s="7" customFormat="1">
      <c r="A42" s="12"/>
      <c r="B42" s="12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 ht="18.75">
      <c r="A47" s="10" t="s">
        <v>44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1F09-A064-4D6B-A351-A4430504961F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5A42-0FE4-4535-9357-0115758D7D7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1FFD-CDD5-418C-9D63-A1FAA29AF9E4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D48C-8BF6-4399-BAFA-B9D2D9CA676A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2589-7C97-4C70-9004-0EAE78DD4078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0741-810D-4D02-AE99-958EBF0DC16E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58B2-0667-4003-8CC3-662539805A34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6160-65EC-40D8-AC3A-E6FF9FB7F212}">
  <sheetPr codeName="Sheet2"/>
  <dimension ref="A1:B34"/>
  <sheetViews>
    <sheetView topLeftCell="A16" workbookViewId="0">
      <selection activeCell="C26" sqref="C2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Wisconsin'!E5&gt;"",'University of Wisconsin'!C5,0)</f>
        <v>0</v>
      </c>
    </row>
    <row r="7" spans="1:2">
      <c r="A7">
        <f>IF('University of Wisconsin'!E6&gt;"",'University of Wisconsin'!C6,0)</f>
        <v>0</v>
      </c>
    </row>
    <row r="8" spans="1:2" ht="18">
      <c r="A8" s="2">
        <f>IF('University of Wisconsin'!E7&gt;"",'University of Wisconsin'!C7,0)</f>
        <v>0</v>
      </c>
    </row>
    <row r="9" spans="1:2" ht="18">
      <c r="A9" s="2">
        <f>IF('University of Wisconsin'!E8&gt;"",'University of Wisconsin'!C8,0)</f>
        <v>0</v>
      </c>
    </row>
    <row r="10" spans="1:2" ht="18">
      <c r="A10" s="2">
        <f>IF('University of Wisconsin'!E9&gt;"",'University of Wisconsin'!C9,0)</f>
        <v>0</v>
      </c>
    </row>
    <row r="11" spans="1:2" ht="18">
      <c r="A11" s="2">
        <f>IF('University of Wisconsin'!E10&gt;"",'University of Wisconsin'!C10,0)</f>
        <v>0</v>
      </c>
    </row>
    <row r="12" spans="1:2" ht="18">
      <c r="A12" s="2">
        <f>IF('University of Wisconsin'!E11&gt;"",'University of Wisconsin'!C11,0)</f>
        <v>0</v>
      </c>
    </row>
    <row r="13" spans="1:2" ht="18">
      <c r="A13" s="2">
        <f>IF('University of Wisconsin'!E12&gt;"",'University of Wisconsin'!C12,0)</f>
        <v>0</v>
      </c>
    </row>
    <row r="14" spans="1:2" ht="18">
      <c r="A14" s="2">
        <f>IF('University of Wisconsin'!E13&gt;"",'University of Wisconsin'!C13,0)</f>
        <v>0</v>
      </c>
    </row>
    <row r="15" spans="1:2" ht="18">
      <c r="A15" s="2">
        <f>IF('University of Wisconsin'!E14&gt;"",'University of Wisconsin'!C14,0)</f>
        <v>0</v>
      </c>
    </row>
    <row r="16" spans="1:2" ht="18">
      <c r="A16" s="2">
        <f>IF('University of Wisconsin'!E15&gt;"",'University of Wisconsin'!C15,0)</f>
        <v>0</v>
      </c>
    </row>
    <row r="17" spans="1:1" ht="18">
      <c r="A17" s="2">
        <f>IF('University of Wisconsin'!E16&gt;"",'University of Wisconsin'!C16,0)</f>
        <v>0</v>
      </c>
    </row>
    <row r="18" spans="1:1" ht="18">
      <c r="A18" s="2">
        <f>IF('University of Wisconsin'!E17&gt;"",'University of Wisconsin'!C17,0)</f>
        <v>0</v>
      </c>
    </row>
    <row r="19" spans="1:1" ht="18">
      <c r="A19" s="2">
        <f>IF('University of Wisconsin'!E18&gt;"",'University of Wisconsin'!C18,0)</f>
        <v>0</v>
      </c>
    </row>
    <row r="20" spans="1:1" ht="18">
      <c r="A20" s="2">
        <f>IF('University of Wisconsin'!E19&gt;"",'University of Wisconsin'!C19,0)</f>
        <v>0</v>
      </c>
    </row>
    <row r="21" spans="1:1" ht="18">
      <c r="A21" s="2">
        <f>IF('University of Wisconsin'!E20&gt;"",'University of Wisconsin'!C20,0)</f>
        <v>0</v>
      </c>
    </row>
    <row r="22" spans="1:1" ht="18">
      <c r="A22" s="2">
        <f>IF('University of Wisconsin'!E21&gt;"",'University of Wisconsin'!C21,0)</f>
        <v>0</v>
      </c>
    </row>
    <row r="23" spans="1:1" ht="18">
      <c r="A23" s="2">
        <f>IF('University of Wisconsin'!E22&gt;"",'University of Wisconsin'!C22,0)</f>
        <v>0</v>
      </c>
    </row>
    <row r="24" spans="1:1" ht="18">
      <c r="A24" s="2">
        <f>IF('University of Wisconsin'!E23&gt;"",'University of Wisconsin'!C23,0)</f>
        <v>0</v>
      </c>
    </row>
    <row r="25" spans="1:1" ht="18">
      <c r="A25" s="2">
        <f>IF('University of Wisconsin'!E24&gt;"",'University of Wisconsin'!C24,0)</f>
        <v>0</v>
      </c>
    </row>
    <row r="26" spans="1:1" ht="18">
      <c r="A26" s="2">
        <f>IF('University of Wisconsin'!E25&gt;"",'University of Wisconsin'!C25,0)</f>
        <v>0</v>
      </c>
    </row>
    <row r="27" spans="1:1" ht="18">
      <c r="A27" s="2">
        <f>IF('University of Wisconsin'!E26&gt;"",'University of Wisconsin'!C26,0)</f>
        <v>0</v>
      </c>
    </row>
    <row r="28" spans="1:1" ht="18">
      <c r="A28" s="2">
        <f>IF('University of Wisconsin'!E27&gt;"",'University of Wisconsin'!C27,0)</f>
        <v>0</v>
      </c>
    </row>
    <row r="29" spans="1:1" ht="18">
      <c r="A29" s="2">
        <f>IF('University of Wisconsin'!E28&gt;"",'University of Wisconsin'!C28,0)</f>
        <v>0</v>
      </c>
    </row>
    <row r="30" spans="1:1" ht="18">
      <c r="A30" s="2">
        <f>IF('University of Wisconsin'!E29&gt;"",'University of Wisconsin'!C29,0)</f>
        <v>0</v>
      </c>
    </row>
    <row r="31" spans="1:1" ht="18">
      <c r="A31" s="2">
        <f>IF('University of Wisconsin'!E30&gt;"",'University of Wisconsin'!C30,0)</f>
        <v>0</v>
      </c>
    </row>
    <row r="32" spans="1:1" ht="18">
      <c r="A32" s="2">
        <f>IF('University of Wisconsin'!E31&gt;"",'University of Wisconsin'!C31,0)</f>
        <v>0</v>
      </c>
    </row>
    <row r="33" spans="1:1" ht="18">
      <c r="A33" s="2">
        <f>IF('University of Wisconsin'!E32&gt;"",'University of Wisconsin'!C32,0)</f>
        <v>0</v>
      </c>
    </row>
    <row r="34" spans="1:1" ht="18">
      <c r="A34" s="2">
        <f>IF('University of Wisconsin'!E33&gt;"",'University of Wisconsin'!C33,0)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1173-9475-449D-892F-0EA4AF4CD33F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1F6B-F443-4826-A8B1-14F836B3FD5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D737-1CA5-4181-84E3-600D98D9021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9A30-D1FB-437F-9523-19040AEA218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772D-84F4-4319-9BE0-CAD25FA742FE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8CBB-9B0A-4887-BF3F-4FE1A8FDA49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E32F-1358-4778-A615-625932711BC2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Wisconsin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Wisconsin'!Print_Area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2012-02-23T14:58:53Z</cp:lastPrinted>
  <dcterms:created xsi:type="dcterms:W3CDTF">1998-11-02T22:06:08Z</dcterms:created>
  <dcterms:modified xsi:type="dcterms:W3CDTF">2026-07-21T21:24:13Z</dcterms:modified>
</cp:coreProperties>
</file>