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jat280\Downloads\"/>
    </mc:Choice>
  </mc:AlternateContent>
  <xr:revisionPtr revIDLastSave="0" documentId="13_ncr:1_{045E0E13-6492-4207-9F1A-9DF44BB00B84}" xr6:coauthVersionLast="47" xr6:coauthVersionMax="47" xr10:uidLastSave="{00000000-0000-0000-0000-000000000000}"/>
  <bookViews>
    <workbookView xWindow="-108" yWindow="-108" windowWidth="41496" windowHeight="16776" activeTab="1" xr2:uid="{00000000-000D-0000-FFFF-FFFF00000000}"/>
  </bookViews>
  <sheets>
    <sheet name="Instructions" sheetId="2" r:id="rId1"/>
    <sheet name="LSLI" sheetId="3" r:id="rId2"/>
    <sheet name="GEC Permitted Values"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9" i="3" l="1"/>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P5" i="3"/>
  <c r="P4" i="3"/>
  <c r="P3" i="3"/>
</calcChain>
</file>

<file path=xl/sharedStrings.xml><?xml version="1.0" encoding="utf-8"?>
<sst xmlns="http://schemas.openxmlformats.org/spreadsheetml/2006/main" count="1217" uniqueCount="253">
  <si>
    <t>LSLI Template Instructions</t>
  </si>
  <si>
    <t xml:space="preserve">USE LSLI SHEET TO COPY AND PASTE DATA FROM 'Detailed Inventory' SHEET FROM TCEQ-20943
Detailed Inventory
Add detailed service line information using the webform or Excel Template. Recommendations if using Excel Template:
1)  Save a copy of the workbook to your hard drive or network drive. Consider adding the system PWS ID or other system identifier to the file name (e.g., Inventory Template_TX0000000) and indicating in the file name if this is the "initial" inventory or "update1", "update2", etc.
2) Each row in this worksheet represents one service line connecting the water main to the customer's plumbing. The worksheet is organized into sections:
   - Location Information
   - System-Owned Portion
   - Customer-Owned Portion
   - Other Potential Sources of Lead
   - Additional Information to Assign Tap Monitoring Tiering
   - Lead Service Line Replacement (LSLR)
3) Columns with aqua shading are required by the EPA LCRR. As explained in more detail on each field, entries for each field can either be selected from a dropdown menu or will require manual entry. </t>
  </si>
  <si>
    <t>Location Information</t>
  </si>
  <si>
    <t>System-Owned Portion</t>
  </si>
  <si>
    <t>Customer-Owned Portion</t>
  </si>
  <si>
    <t>Entire Service Line</t>
  </si>
  <si>
    <t>Other Potential Sources of Lead</t>
  </si>
  <si>
    <t>Additional Information to Assign Tap Monitoring Tiering</t>
  </si>
  <si>
    <t>Lead Service Line Replacement (LSLR)</t>
  </si>
  <si>
    <t>Unique Service Line ID*</t>
  </si>
  <si>
    <t>Street Number</t>
  </si>
  <si>
    <t>Street Name*</t>
  </si>
  <si>
    <t>City*</t>
  </si>
  <si>
    <t>Zip Code*</t>
  </si>
  <si>
    <t>Other Location Identifier</t>
  </si>
  <si>
    <t>GPS Coordinate - Latitude (decimal degrees)</t>
  </si>
  <si>
    <t>GPS Coordinates - Longitude (decimal degrees)</t>
  </si>
  <si>
    <t>System-Owned Portion Service Line Material Classification*</t>
  </si>
  <si>
    <t>If Non-Lead, Was Material Ever Previously Lead?</t>
  </si>
  <si>
    <t>Service Line Installation Date</t>
  </si>
  <si>
    <t>Notes</t>
  </si>
  <si>
    <t>Customer-Owned Portion Service Line Material Classification*</t>
  </si>
  <si>
    <t>Entire Service Line Material Classification (by Water System)</t>
  </si>
  <si>
    <t>Is there a Lead Connector?</t>
  </si>
  <si>
    <t>Is there Lead Solder in the Service Line?</t>
  </si>
  <si>
    <t>List Other Fittings and Equipment Connected to the Service Line that Contain Lead</t>
  </si>
  <si>
    <t>Building Type Connected to Service Line</t>
  </si>
  <si>
    <t>Point-of-Entry or Point-of-Use Treatment Present?</t>
  </si>
  <si>
    <t>Does the Interior Building Plumbing Contain Copper Pipes with Lead Solder Installed Before July 1, 1988?</t>
  </si>
  <si>
    <t>Current LCR Sampling Site?</t>
  </si>
  <si>
    <t>Sample Site Selection Criteria (Site Tier)</t>
  </si>
  <si>
    <t>Date of System-Owned LSLR</t>
  </si>
  <si>
    <t>Date of Customer-Owned LSLR</t>
  </si>
  <si>
    <t>Lead</t>
  </si>
  <si>
    <t>Yes</t>
  </si>
  <si>
    <t>Before 1989</t>
  </si>
  <si>
    <t>Single Family Residence</t>
  </si>
  <si>
    <t>No</t>
  </si>
  <si>
    <t>Tier 1</t>
  </si>
  <si>
    <t>Lead-Lined Galvanized</t>
  </si>
  <si>
    <t>Between 1989 and 2014</t>
  </si>
  <si>
    <t>After 2014</t>
  </si>
  <si>
    <t>Galvanized Requiring Replacement</t>
  </si>
  <si>
    <t>Multiple Family Residence</t>
  </si>
  <si>
    <t>Tier 2</t>
  </si>
  <si>
    <t>Galvanized</t>
  </si>
  <si>
    <t>Don't Know</t>
  </si>
  <si>
    <t>Non-Lead</t>
  </si>
  <si>
    <t>Building</t>
  </si>
  <si>
    <t>Unknown</t>
  </si>
  <si>
    <t>Tier 3</t>
  </si>
  <si>
    <t>Non-Lead - Copper</t>
  </si>
  <si>
    <t>Other</t>
  </si>
  <si>
    <t>Tier 4</t>
  </si>
  <si>
    <t>Non-Lead - Plastic</t>
  </si>
  <si>
    <t>Tier 5</t>
  </si>
  <si>
    <t>Non-Lead - Other</t>
  </si>
  <si>
    <t>Unknown - Likely Lead</t>
  </si>
  <si>
    <t>Unknown - Unlikely Lead</t>
  </si>
  <si>
    <t>Unknown - Material Unknown</t>
  </si>
  <si>
    <t>NORTH INTERREGIONAL HIGHWAY 35</t>
  </si>
  <si>
    <t>SAN MARCOS</t>
  </si>
  <si>
    <t>THORPE LANE</t>
  </si>
  <si>
    <t>ACCESS SERVICES</t>
  </si>
  <si>
    <t>OLD RANCH ROAD 12</t>
  </si>
  <si>
    <t>WEST HOPKINS</t>
  </si>
  <si>
    <t>TX SCHOOL SAFETY CENTER</t>
  </si>
  <si>
    <t>EDWARD GARY STREET</t>
  </si>
  <si>
    <t>ACADEMIC SERVICES BUILDING NORTH</t>
  </si>
  <si>
    <t>ACADEMIC SERVICES BUILDING SOUTH</t>
  </si>
  <si>
    <t>PLEASANT STREET</t>
  </si>
  <si>
    <t>AGRICULTURE</t>
  </si>
  <si>
    <t>NORTH GUADALUPE STREET</t>
  </si>
  <si>
    <t xml:space="preserve">ALBERT B. ALKEK LIBRARY </t>
  </si>
  <si>
    <t>NORTH COMANCHE STREET</t>
  </si>
  <si>
    <t>ALBERT B. ALKEK LIBRARY PARKING GARAGE</t>
  </si>
  <si>
    <t>MOORE STREET</t>
  </si>
  <si>
    <t xml:space="preserve">O'Shae Freedom Hall </t>
  </si>
  <si>
    <t>STUDENT CENTER DRIVE</t>
  </si>
  <si>
    <t xml:space="preserve">ARNOLD HALL Complex </t>
  </si>
  <si>
    <t>AQUARENA SPRINGS DRIVE</t>
  </si>
  <si>
    <t>BAND STORAGE</t>
  </si>
  <si>
    <t>NORTH LBJ STREET</t>
  </si>
  <si>
    <t xml:space="preserve">Mesquite Hall </t>
  </si>
  <si>
    <t>LLANO CIRCLE</t>
  </si>
  <si>
    <t>CHARLES AUSTIN DRIVE</t>
  </si>
  <si>
    <t>BOBCAT STADIUM</t>
  </si>
  <si>
    <t>STADIUM DRIVE</t>
  </si>
  <si>
    <t>BOBCAT STADIUM END ZONE COMPLEX</t>
  </si>
  <si>
    <t>BOBCAT VILLAGE Apartments</t>
  </si>
  <si>
    <t>OLD MAIN DRIVE</t>
  </si>
  <si>
    <t>BOILER PLANT</t>
  </si>
  <si>
    <t>N EDWARD GARY STREET</t>
  </si>
  <si>
    <t>BRAZOS</t>
  </si>
  <si>
    <t>BRUCE AND GLORIA INGRAM HALL</t>
  </si>
  <si>
    <t>POST ROAD</t>
  </si>
  <si>
    <t>CAMPUS RECREATION PAVILION</t>
  </si>
  <si>
    <t>CENTENNIAL HALL</t>
  </si>
  <si>
    <t>CENTER FOR STUDENT RETENTION</t>
  </si>
  <si>
    <t>BUCKNER STREET</t>
  </si>
  <si>
    <t>CENTRAL PLANT</t>
  </si>
  <si>
    <t>CHAUTAUQUA GAILLARDIA HOUSING COMPLEX</t>
  </si>
  <si>
    <t>CHEMISTRY</t>
  </si>
  <si>
    <t>LUEDERS STREET</t>
  </si>
  <si>
    <t>CHILD DEVELOPMENT CENTER</t>
  </si>
  <si>
    <t>EAST WOODS STREET</t>
  </si>
  <si>
    <t>COLLEGE OF EDUCATION</t>
  </si>
  <si>
    <t>COLORADO</t>
  </si>
  <si>
    <t>COMAL</t>
  </si>
  <si>
    <t>EEAST WOODS STREET</t>
  </si>
  <si>
    <t>COMMONS DINING HALL COMPLEX</t>
  </si>
  <si>
    <t>COMANCHE STREET</t>
  </si>
  <si>
    <t>CONTAINER ACCUMULATION BUILDING</t>
  </si>
  <si>
    <t>N COMANCHE STREET</t>
  </si>
  <si>
    <t>PICKARD STREET</t>
  </si>
  <si>
    <t>DERRICK HALL</t>
  </si>
  <si>
    <t>E SESSOM DRIVE</t>
  </si>
  <si>
    <t>EAST CHILL PLANT</t>
  </si>
  <si>
    <t>EDWARD GARY STREET GARAGE</t>
  </si>
  <si>
    <t>TALBOT STREET</t>
  </si>
  <si>
    <t>ENCINO HALL</t>
  </si>
  <si>
    <t>EVANS LIBERAL ARTS</t>
  </si>
  <si>
    <t>FALLS SAYERS HOUSING COMPLEX</t>
  </si>
  <si>
    <t>FIRE STATION STUDIO</t>
  </si>
  <si>
    <t>FLOWERS HALL</t>
  </si>
  <si>
    <t>FREEMAN AQUATIC BIOLOGY</t>
  </si>
  <si>
    <t>GLADE OUTDOOR THEATRE</t>
  </si>
  <si>
    <t>HARRIS DINING HALL</t>
  </si>
  <si>
    <t>HILL HOUSE</t>
  </si>
  <si>
    <t>HINES ACADEMIC CENTER</t>
  </si>
  <si>
    <t>J.C. KELLAM ADMINISTRATION</t>
  </si>
  <si>
    <t>JACKSON MECHANICAL EQUIP BLDG</t>
  </si>
  <si>
    <t>JONES DINING CENTER</t>
  </si>
  <si>
    <t>AQUARENA SPRINGS DR</t>
  </si>
  <si>
    <t>JOWERS CENTER</t>
  </si>
  <si>
    <t>LAMPASAS HALL</t>
  </si>
  <si>
    <t>LBJ STUDENT CENTER</t>
  </si>
  <si>
    <t>MATH COMPUTER SCIENCE</t>
  </si>
  <si>
    <t>MATTHEWS STREET PARKING GARAGE</t>
  </si>
  <si>
    <t>LINDSEY STREET</t>
  </si>
  <si>
    <t>MOELLER HOUSE</t>
  </si>
  <si>
    <t>MUSIC</t>
  </si>
  <si>
    <t>NORTH LBJ DRIVE</t>
  </si>
  <si>
    <t>NUECES</t>
  </si>
  <si>
    <t>OLD MAIN</t>
  </si>
  <si>
    <t>PAUL AND PAT GOWENS FAMILY PAVILION</t>
  </si>
  <si>
    <t xml:space="preserve">PARKING SERVICES </t>
  </si>
  <si>
    <t>PECOS</t>
  </si>
  <si>
    <t>PEDERNALES</t>
  </si>
  <si>
    <t>MOON STREET</t>
  </si>
  <si>
    <t>PERFORMING ARTS CENTER</t>
  </si>
  <si>
    <t>EAST SESSOM DRIVE</t>
  </si>
  <si>
    <t xml:space="preserve">PHYSICAL PLANT </t>
  </si>
  <si>
    <t>RECYCLING CENTER</t>
  </si>
  <si>
    <t>NORTH STREET</t>
  </si>
  <si>
    <t>NORTH FREDERICKSBURG STREET</t>
  </si>
  <si>
    <t>NORTH CM ALLEN PARKWAY</t>
  </si>
  <si>
    <t>RIVER HOUSE</t>
  </si>
  <si>
    <t>SABINAL</t>
  </si>
  <si>
    <t>WEST WOODS STREET</t>
  </si>
  <si>
    <t>ACADEMY STREET</t>
  </si>
  <si>
    <t>VISTA STREET</t>
  </si>
  <si>
    <t>SCIENCE GREENHOUSE</t>
  </si>
  <si>
    <t>RUSSELL CIRCLE</t>
  </si>
  <si>
    <t>SMITH HALL RES HALL COMPLEX</t>
  </si>
  <si>
    <t>OSCAR SMITH AVENUE</t>
  </si>
  <si>
    <t>SOUTHEAST CHILL PLANT FOR JOWERS and UEC</t>
  </si>
  <si>
    <t>SPECK STREET</t>
  </si>
  <si>
    <t>SPECK STREET PARKING GARAGE</t>
  </si>
  <si>
    <t>SAN MARCOS SPRING DRIVE</t>
  </si>
  <si>
    <t>SAN MARCOS SPRINGS DRIVE</t>
  </si>
  <si>
    <t>SPRING LAKE HALL</t>
  </si>
  <si>
    <t>SPRING LAKE TICKET KIOSK</t>
  </si>
  <si>
    <t>NORTH EDWARD GARY STREET</t>
  </si>
  <si>
    <t>STRAHAN HOUSE</t>
  </si>
  <si>
    <t>STUDENT HEALTH CENTER</t>
  </si>
  <si>
    <t>STUDENT HEALTH CENTER-THORPE LANE</t>
  </si>
  <si>
    <t>STUDENT RECREATION CENTER</t>
  </si>
  <si>
    <t>TAYLOR-MURPHY HISTORY</t>
  </si>
  <si>
    <t>TENNIS CENTER</t>
  </si>
  <si>
    <t>THEATRE CENTER</t>
  </si>
  <si>
    <t>TRINITY</t>
  </si>
  <si>
    <t>UNDERGRADUATE ACADEMIC CENTER</t>
  </si>
  <si>
    <t>RIVER RIDGE PARKWAY</t>
  </si>
  <si>
    <t>UNIVERSITY DISTRIBUTION CENTER</t>
  </si>
  <si>
    <t>UNIVERSITY EVENTS CENTER</t>
  </si>
  <si>
    <t>RANCH ROAD 12</t>
  </si>
  <si>
    <t>HUNTER ROAD</t>
  </si>
  <si>
    <t>EAST MC CARTY</t>
  </si>
  <si>
    <t>PEGASUS</t>
  </si>
  <si>
    <t xml:space="preserve">INFRASTRUCTURE RESEARCH LABORATORY </t>
  </si>
  <si>
    <t>UNIVERSITY BOULEVARD</t>
  </si>
  <si>
    <t>AVERY BUILDING</t>
  </si>
  <si>
    <t>BOBCAT WAY</t>
  </si>
  <si>
    <t>ST. DAVID'S SCHOOL OF NURSING</t>
  </si>
  <si>
    <t>WILLOW HALL</t>
  </si>
  <si>
    <t>CAMPUS SERVICES BUILDING</t>
  </si>
  <si>
    <t>ROUND ROCK UTILITY PLANT</t>
  </si>
  <si>
    <t>JEFFERSONIAN LODGE</t>
  </si>
  <si>
    <t>BATH HOUSE</t>
  </si>
  <si>
    <t xml:space="preserve">BLUEBONNET LODGE </t>
  </si>
  <si>
    <t>CARETAKER HOME</t>
  </si>
  <si>
    <t xml:space="preserve">ALERRT </t>
  </si>
  <si>
    <t>NEUROLOGY CLINIC CONCUSSION LAB</t>
  </si>
  <si>
    <t xml:space="preserve">STAR PARK 1 CENTER FOR RESEARCH COMM </t>
  </si>
  <si>
    <t>JEROME AND CATHERINE SUPPLE SCIENCE</t>
  </si>
  <si>
    <t>BROGDON HALL RES HALL</t>
  </si>
  <si>
    <t>LANTANA HALL RES HALL</t>
  </si>
  <si>
    <t>LAUREL HALL RES HALL</t>
  </si>
  <si>
    <t>RESTAURANT KERBEY LANE</t>
  </si>
  <si>
    <t>RETAMA HALL RES HALL</t>
  </si>
  <si>
    <t>RESEARCH GREENHOUSEHEADHOUSE</t>
  </si>
  <si>
    <t>RICHARD A CASTRO UNDERGRAD ADMIS CENTER</t>
  </si>
  <si>
    <t>SAN JACINTO HALL RES HALL</t>
  </si>
  <si>
    <t>SAN MARCOS HALL RES HALL</t>
  </si>
  <si>
    <t>SEWELL PARK NORTHCENTER</t>
  </si>
  <si>
    <t>SMITH HOUSE ANNEXENVIRON SHEDSTUDIO</t>
  </si>
  <si>
    <t>SOUTH CHILL PLANT SCUP</t>
  </si>
  <si>
    <t>SPRING LAKE MAINTENANCE HOUSEM</t>
  </si>
  <si>
    <t>STERRY HALL RES HALL</t>
  </si>
  <si>
    <t>THE TOWER RES HALL</t>
  </si>
  <si>
    <t>THORNTON HOUSE GARAGEInt'l House</t>
  </si>
  <si>
    <t xml:space="preserve">UECJOWERS BOILER Plant </t>
  </si>
  <si>
    <t>UNIVERSITY PRESSWEST PRINT SHOP</t>
  </si>
  <si>
    <t>WEST PLANTHarris UG</t>
  </si>
  <si>
    <t>WEST SPORTS FIELDS MAINTENANCE</t>
  </si>
  <si>
    <t>JOANN COLE MITTERF MITTE</t>
  </si>
  <si>
    <t>JACKSON HALL RES HALL</t>
  </si>
  <si>
    <t>GRIST MILL GUEST HOUSE</t>
  </si>
  <si>
    <t>ELLIOTT HALL ABC</t>
  </si>
  <si>
    <t>BUTLER HALL RES LIFE</t>
  </si>
  <si>
    <t>BLANCO HALL RES HALL</t>
  </si>
  <si>
    <t>BEXAR HALL RES HALL</t>
  </si>
  <si>
    <t>WEST SESSOM</t>
  </si>
  <si>
    <t>EMMETT MIRIAM MCCOY HALL</t>
  </si>
  <si>
    <t>BOBCAT BASEBALLSOFTBALLTicket Office</t>
  </si>
  <si>
    <t>COLLEGE INN RES HALL</t>
  </si>
  <si>
    <t>PAWS GO ADJACENT TO EVANS LIBERAL ARTS</t>
  </si>
  <si>
    <t>FAMILY CONSUMER SCIENCES</t>
  </si>
  <si>
    <t>DEPT OF HOUSING RESIDENTL LIFE OF</t>
  </si>
  <si>
    <t>WEST SESSOM DRIVE</t>
  </si>
  <si>
    <t>NORTH GUADALUPE ST</t>
  </si>
  <si>
    <t>ED J L GREEN DRIVE</t>
  </si>
  <si>
    <t>HILL HOUSE CIRCLE</t>
  </si>
  <si>
    <t>STATE STREET</t>
  </si>
  <si>
    <t>UNIVERSITY DRIVE</t>
  </si>
  <si>
    <t>TOMAS RIVERA DRIVE</t>
  </si>
  <si>
    <t>UNIVERSITY ROAD</t>
  </si>
  <si>
    <t>WIMBERLEY</t>
  </si>
  <si>
    <t>ROUND ROCK</t>
  </si>
  <si>
    <t>WILLIAM ELIZABETH ADAMSON ROTC</t>
  </si>
  <si>
    <t>TRACK FIELD TICKET OFFICE</t>
  </si>
  <si>
    <t xml:space="preserve">ARCHIVES RESEARCH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</si>
</sst>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9" x14ac:knownFonts="1">
    <font>
      <sz val="11"/>
      <color rgb="FF000000"/>
      <name val="Calibri"/>
      <family val="2"/>
    </font>
    <font>
      <b/>
      <sz val="14"/>
      <color rgb="FFFFFFFF"/>
      <name val="Source Sans Pro"/>
      <family val="2"/>
    </font>
    <font>
      <b/>
      <sz val="14"/>
      <color rgb="FF000000"/>
      <name val="Source Sans Pro"/>
      <family val="2"/>
    </font>
    <font>
      <sz val="11"/>
      <color rgb="FF000000"/>
      <name val="Source Sans Pro"/>
      <family val="2"/>
    </font>
    <font>
      <sz val="11"/>
      <color rgb="FFFFFFFF"/>
      <name val="Source Sans Pro"/>
      <family val="2"/>
    </font>
    <font>
      <b/>
      <sz val="11"/>
      <color rgb="FFFFFFFF"/>
      <name val="Source Sans Pro"/>
      <family val="2"/>
    </font>
    <font>
      <b/>
      <sz val="11"/>
      <color rgb="FF000000"/>
      <name val="Source Sans Pro"/>
      <family val="2"/>
    </font>
    <font>
      <i/>
      <sz val="11"/>
      <name val="Calibri"/>
      <family val="2"/>
      <scheme val="minor"/>
    </font>
    <font>
      <sz val="11"/>
      <name val="Calibri"/>
      <family val="2"/>
      <scheme val="minor"/>
    </font>
  </fonts>
  <fills count="10">
    <fill>
      <patternFill patternType="none"/>
    </fill>
    <fill>
      <patternFill patternType="gray125"/>
    </fill>
    <fill>
      <patternFill patternType="solid">
        <fgColor rgb="FF005EA2"/>
      </patternFill>
    </fill>
    <fill>
      <patternFill patternType="solid">
        <fgColor rgb="FFA9AEB1"/>
      </patternFill>
    </fill>
    <fill>
      <patternFill patternType="solid">
        <fgColor rgb="FF71767A"/>
      </patternFill>
    </fill>
    <fill>
      <patternFill patternType="solid">
        <fgColor rgb="FF162E51"/>
      </patternFill>
    </fill>
    <fill>
      <patternFill patternType="solid">
        <fgColor rgb="FF97D4E4"/>
      </patternFill>
    </fill>
    <fill>
      <patternFill patternType="solid">
        <fgColor rgb="FFD9E8F6"/>
        <bgColor indexed="64"/>
      </patternFill>
    </fill>
    <fill>
      <patternFill patternType="solid">
        <fgColor rgb="FF97D4E4"/>
        <bgColor indexed="64"/>
      </patternFill>
    </fill>
    <fill>
      <patternFill patternType="solid">
        <fgColor rgb="FF97D4EA"/>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hair">
        <color auto="1"/>
      </bottom>
      <diagonal/>
    </border>
    <border>
      <left style="thin">
        <color indexed="64"/>
      </left>
      <right style="hair">
        <color indexed="64"/>
      </right>
      <top style="thin">
        <color indexed="64"/>
      </top>
      <bottom style="hair">
        <color auto="1"/>
      </bottom>
      <diagonal/>
    </border>
    <border>
      <left style="hair">
        <color indexed="64"/>
      </left>
      <right style="hair">
        <color indexed="64"/>
      </right>
      <top style="thin">
        <color indexed="64"/>
      </top>
      <bottom style="hair">
        <color auto="1"/>
      </bottom>
      <diagonal/>
    </border>
    <border>
      <left style="hair">
        <color indexed="64"/>
      </left>
      <right style="thin">
        <color indexed="64"/>
      </right>
      <top style="thin">
        <color indexed="64"/>
      </top>
      <bottom style="hair">
        <color auto="1"/>
      </bottom>
      <diagonal/>
    </border>
    <border>
      <left style="hair">
        <color indexed="64"/>
      </left>
      <right style="thin">
        <color theme="1"/>
      </right>
      <top style="thin">
        <color indexed="64"/>
      </top>
      <bottom style="hair">
        <color auto="1"/>
      </bottom>
      <diagonal/>
    </border>
    <border>
      <left/>
      <right style="thin">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style="hair">
        <color indexed="64"/>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style="hair">
        <color indexed="64"/>
      </left>
      <right style="thin">
        <color theme="1"/>
      </right>
      <top style="hair">
        <color auto="1"/>
      </top>
      <bottom style="hair">
        <color auto="1"/>
      </bottom>
      <diagonal/>
    </border>
  </borders>
  <cellStyleXfs count="1">
    <xf numFmtId="0" fontId="0" fillId="0" borderId="0" applyBorder="0"/>
  </cellStyleXfs>
  <cellXfs count="4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wrapText="1"/>
    </xf>
    <xf numFmtId="49" fontId="0" fillId="0" borderId="0" xfId="0" applyNumberFormat="1"/>
    <xf numFmtId="49" fontId="3" fillId="0" borderId="1" xfId="0" applyNumberFormat="1" applyFont="1" applyBorder="1" applyAlignment="1">
      <alignment horizontal="center" vertical="center" wrapText="1"/>
    </xf>
    <xf numFmtId="49" fontId="5" fillId="5" borderId="1"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7" fillId="7" borderId="2" xfId="0" applyFont="1" applyFill="1" applyBorder="1" applyAlignment="1" applyProtection="1">
      <alignment horizontal="center" vertical="center" wrapText="1" readingOrder="1"/>
      <protection locked="0"/>
    </xf>
    <xf numFmtId="0" fontId="7" fillId="8" borderId="3" xfId="0" applyFont="1" applyFill="1" applyBorder="1" applyAlignment="1" applyProtection="1">
      <alignment horizontal="center" vertical="center" wrapText="1" readingOrder="1"/>
      <protection locked="0"/>
    </xf>
    <xf numFmtId="0" fontId="7" fillId="8" borderId="4" xfId="0" applyFont="1" applyFill="1" applyBorder="1" applyAlignment="1" applyProtection="1">
      <alignment horizontal="center" vertical="center" wrapText="1" readingOrder="1"/>
      <protection locked="0"/>
    </xf>
    <xf numFmtId="0" fontId="7" fillId="7" borderId="4" xfId="0" applyFont="1" applyFill="1" applyBorder="1" applyAlignment="1" applyProtection="1">
      <alignment horizontal="center" vertical="center" wrapText="1" readingOrder="1"/>
      <protection locked="0"/>
    </xf>
    <xf numFmtId="164" fontId="7" fillId="7" borderId="4" xfId="0" applyNumberFormat="1" applyFont="1" applyFill="1" applyBorder="1" applyAlignment="1" applyProtection="1">
      <alignment horizontal="center" vertical="center" wrapText="1" readingOrder="1"/>
      <protection locked="0"/>
    </xf>
    <xf numFmtId="164" fontId="7" fillId="7" borderId="5" xfId="0" applyNumberFormat="1" applyFont="1" applyFill="1" applyBorder="1" applyAlignment="1" applyProtection="1">
      <alignment horizontal="center" vertical="center" wrapText="1" readingOrder="1"/>
      <protection locked="0"/>
    </xf>
    <xf numFmtId="0" fontId="7" fillId="8" borderId="2" xfId="0" applyFont="1" applyFill="1" applyBorder="1" applyAlignment="1" applyProtection="1">
      <alignment horizontal="center" vertical="center" wrapText="1" readingOrder="1"/>
      <protection locked="0"/>
    </xf>
    <xf numFmtId="0" fontId="7" fillId="7" borderId="3" xfId="0" applyFont="1" applyFill="1" applyBorder="1" applyAlignment="1" applyProtection="1">
      <alignment horizontal="center" vertical="center" wrapText="1" readingOrder="1"/>
      <protection locked="0"/>
    </xf>
    <xf numFmtId="0" fontId="7" fillId="7" borderId="6" xfId="0" applyFont="1" applyFill="1" applyBorder="1" applyAlignment="1" applyProtection="1">
      <alignment horizontal="center" vertical="center" wrapText="1" readingOrder="1"/>
      <protection locked="0"/>
    </xf>
    <xf numFmtId="0" fontId="7" fillId="8" borderId="7" xfId="0" applyFont="1" applyFill="1" applyBorder="1" applyAlignment="1" applyProtection="1">
      <alignment horizontal="center" vertical="center" wrapText="1" readingOrder="1"/>
      <protection locked="0"/>
    </xf>
    <xf numFmtId="0" fontId="7" fillId="7" borderId="5" xfId="0" applyFont="1" applyFill="1" applyBorder="1" applyAlignment="1" applyProtection="1">
      <alignment horizontal="center" vertical="center" wrapText="1" readingOrder="1"/>
      <protection locked="0"/>
    </xf>
    <xf numFmtId="0" fontId="8" fillId="9" borderId="8" xfId="0" applyFont="1" applyFill="1" applyBorder="1" applyAlignment="1">
      <alignment horizontal="left" vertical="center" wrapText="1" readingOrder="1"/>
    </xf>
    <xf numFmtId="0" fontId="7" fillId="7" borderId="8" xfId="0" applyFont="1" applyFill="1" applyBorder="1" applyAlignment="1" applyProtection="1">
      <alignment horizontal="center" vertical="center" wrapText="1" readingOrder="1"/>
      <protection locked="0"/>
    </xf>
    <xf numFmtId="0" fontId="7" fillId="8" borderId="9" xfId="0" applyFont="1" applyFill="1" applyBorder="1" applyAlignment="1" applyProtection="1">
      <alignment horizontal="center" vertical="center" wrapText="1" readingOrder="1"/>
      <protection locked="0"/>
    </xf>
    <xf numFmtId="0" fontId="7" fillId="8" borderId="10" xfId="0" applyFont="1" applyFill="1" applyBorder="1" applyAlignment="1" applyProtection="1">
      <alignment horizontal="center" vertical="center" wrapText="1" readingOrder="1"/>
      <protection locked="0"/>
    </xf>
    <xf numFmtId="0" fontId="7" fillId="7" borderId="10" xfId="0" applyFont="1" applyFill="1" applyBorder="1" applyAlignment="1" applyProtection="1">
      <alignment horizontal="center" vertical="center" wrapText="1" readingOrder="1"/>
      <protection locked="0"/>
    </xf>
    <xf numFmtId="164" fontId="7" fillId="7" borderId="10" xfId="0" applyNumberFormat="1" applyFont="1" applyFill="1" applyBorder="1" applyAlignment="1" applyProtection="1">
      <alignment horizontal="center" vertical="center" wrapText="1" readingOrder="1"/>
      <protection locked="0"/>
    </xf>
    <xf numFmtId="164" fontId="7" fillId="7" borderId="11" xfId="0" applyNumberFormat="1" applyFont="1" applyFill="1" applyBorder="1" applyAlignment="1" applyProtection="1">
      <alignment horizontal="center" vertical="center" wrapText="1" readingOrder="1"/>
      <protection locked="0"/>
    </xf>
    <xf numFmtId="0" fontId="7" fillId="8" borderId="8" xfId="0" applyFont="1" applyFill="1" applyBorder="1" applyAlignment="1" applyProtection="1">
      <alignment horizontal="center" vertical="center" wrapText="1" readingOrder="1"/>
      <protection locked="0"/>
    </xf>
    <xf numFmtId="0" fontId="7" fillId="7" borderId="9" xfId="0" applyFont="1" applyFill="1" applyBorder="1" applyAlignment="1" applyProtection="1">
      <alignment horizontal="center" vertical="center" wrapText="1" readingOrder="1"/>
      <protection locked="0"/>
    </xf>
    <xf numFmtId="17" fontId="7" fillId="7" borderId="10" xfId="0" applyNumberFormat="1" applyFont="1" applyFill="1" applyBorder="1" applyAlignment="1" applyProtection="1">
      <alignment horizontal="center" vertical="center" wrapText="1" readingOrder="1"/>
      <protection locked="0"/>
    </xf>
    <xf numFmtId="0" fontId="7" fillId="7" borderId="12" xfId="0" applyFont="1" applyFill="1" applyBorder="1" applyAlignment="1" applyProtection="1">
      <alignment horizontal="center" vertical="center" wrapText="1" readingOrder="1"/>
      <protection locked="0"/>
    </xf>
    <xf numFmtId="0" fontId="7" fillId="7" borderId="11" xfId="0" applyFont="1" applyFill="1" applyBorder="1" applyAlignment="1" applyProtection="1">
      <alignment horizontal="center" vertical="center" wrapText="1" readingOrder="1"/>
      <protection locked="0"/>
    </xf>
    <xf numFmtId="14" fontId="7" fillId="7" borderId="10" xfId="0" applyNumberFormat="1" applyFont="1" applyFill="1" applyBorder="1" applyAlignment="1" applyProtection="1">
      <alignment horizontal="center" vertical="center" wrapText="1" readingOrder="1"/>
      <protection locked="0"/>
    </xf>
    <xf numFmtId="0" fontId="1" fillId="0" borderId="1" xfId="0" applyFont="1" applyBorder="1" applyAlignment="1">
      <alignment horizontal="center" vertical="center" wrapText="1"/>
    </xf>
    <xf numFmtId="0" fontId="0" fillId="0" borderId="0" xfId="0"/>
    <xf numFmtId="0" fontId="4" fillId="4" borderId="1" xfId="0" applyFont="1" applyFill="1" applyBorder="1" applyAlignment="1">
      <alignment horizontal="center" vertical="center" wrapText="1"/>
    </xf>
    <xf numFmtId="0" fontId="0" fillId="0" borderId="1" xfId="0" applyBorder="1"/>
    <xf numFmtId="49" fontId="4" fillId="2" borderId="1" xfId="0" applyNumberFormat="1" applyFont="1" applyFill="1" applyBorder="1" applyAlignment="1">
      <alignment horizontal="center" vertical="center" wrapText="1"/>
    </xf>
    <xf numFmtId="49" fontId="0" fillId="0" borderId="1" xfId="0" applyNumberFormat="1" applyBorder="1"/>
    <xf numFmtId="49" fontId="3" fillId="3"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28675" cy="847725"/>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stretch>
          <a:fillRect/>
        </a:stretch>
      </xdr:blipFill>
      <xdr:spPr>
        <a:xfrm>
          <a:off x="0" y="0"/>
          <a:ext cx="828675" cy="8477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workbookViewId="0">
      <selection sqref="A1:A7"/>
    </sheetView>
  </sheetViews>
  <sheetFormatPr defaultRowHeight="14.4" x14ac:dyDescent="0.3"/>
  <cols>
    <col min="1" max="1" width="37.6640625" customWidth="1"/>
    <col min="2" max="2" width="100.6640625" customWidth="1"/>
  </cols>
  <sheetData>
    <row r="1" spans="1:2" ht="18" customHeight="1" x14ac:dyDescent="0.3">
      <c r="A1" s="39"/>
      <c r="B1" s="1" t="s">
        <v>0</v>
      </c>
    </row>
    <row r="2" spans="1:2" ht="273.60000000000002" x14ac:dyDescent="0.3">
      <c r="A2" s="40"/>
      <c r="B2" s="2" t="s">
        <v>1</v>
      </c>
    </row>
    <row r="3" spans="1:2" x14ac:dyDescent="0.3">
      <c r="A3" s="40"/>
    </row>
    <row r="4" spans="1:2" x14ac:dyDescent="0.3">
      <c r="A4" s="40"/>
    </row>
    <row r="5" spans="1:2" x14ac:dyDescent="0.3">
      <c r="A5" s="40"/>
    </row>
    <row r="6" spans="1:2" x14ac:dyDescent="0.3">
      <c r="A6" s="40"/>
    </row>
    <row r="7" spans="1:2" x14ac:dyDescent="0.3">
      <c r="A7" s="40"/>
    </row>
  </sheetData>
  <mergeCells count="1">
    <mergeCell ref="A1:A7"/>
  </mergeCells>
  <pageMargins left="0.75" right="0.75" top="0.75" bottom="0.5" header="0.5" footer="0.7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9"/>
  <sheetViews>
    <sheetView tabSelected="1" workbookViewId="0">
      <selection activeCell="C3" sqref="C3"/>
    </sheetView>
  </sheetViews>
  <sheetFormatPr defaultRowHeight="14.4" x14ac:dyDescent="0.3"/>
  <cols>
    <col min="1" max="1" width="16.6640625" style="3" customWidth="1"/>
    <col min="2" max="2" width="18.6640625" style="3" customWidth="1"/>
    <col min="3" max="3" width="47.33203125" style="3" customWidth="1"/>
    <col min="4" max="5" width="16.6640625" style="3" customWidth="1"/>
    <col min="6" max="8" width="60.44140625" style="3" customWidth="1"/>
    <col min="9" max="9" width="25.6640625" style="3" customWidth="1"/>
    <col min="10" max="10" width="18.6640625" style="3" customWidth="1"/>
    <col min="11" max="11" width="16.6640625" style="3" customWidth="1"/>
    <col min="12" max="13" width="25.6640625" style="3" customWidth="1"/>
    <col min="14" max="14" width="16.6640625" style="3" customWidth="1"/>
    <col min="15" max="15" width="25.6640625" style="3" customWidth="1"/>
    <col min="16" max="17" width="18.6640625" style="3" customWidth="1"/>
    <col min="18" max="18" width="25.6640625" style="3" customWidth="1"/>
    <col min="19" max="19" width="18.6640625" style="3" customWidth="1"/>
    <col min="20" max="21" width="25.6640625" style="3" customWidth="1"/>
    <col min="22" max="24" width="18.6640625" style="3" customWidth="1"/>
    <col min="25" max="26" width="18.6640625" customWidth="1"/>
  </cols>
  <sheetData>
    <row r="1" spans="1:26" ht="39.9" customHeight="1" x14ac:dyDescent="0.3">
      <c r="A1" s="43" t="s">
        <v>2</v>
      </c>
      <c r="B1" s="44"/>
      <c r="C1" s="44"/>
      <c r="D1" s="44"/>
      <c r="E1" s="44"/>
      <c r="F1" s="44"/>
      <c r="G1" s="44"/>
      <c r="H1" s="44"/>
      <c r="I1" s="45" t="s">
        <v>3</v>
      </c>
      <c r="J1" s="44"/>
      <c r="K1" s="44"/>
      <c r="L1" s="44"/>
      <c r="M1" s="46" t="s">
        <v>4</v>
      </c>
      <c r="N1" s="44"/>
      <c r="O1" s="44"/>
      <c r="P1" s="4" t="s">
        <v>5</v>
      </c>
      <c r="Q1" s="43" t="s">
        <v>6</v>
      </c>
      <c r="R1" s="44"/>
      <c r="S1" s="44"/>
      <c r="T1" s="45" t="s">
        <v>7</v>
      </c>
      <c r="U1" s="44"/>
      <c r="V1" s="44"/>
      <c r="W1" s="44"/>
      <c r="X1" s="44"/>
      <c r="Y1" s="41" t="s">
        <v>8</v>
      </c>
      <c r="Z1" s="42"/>
    </row>
    <row r="2" spans="1:26" ht="86.4" x14ac:dyDescent="0.3">
      <c r="A2" s="5" t="s">
        <v>9</v>
      </c>
      <c r="B2" s="6" t="s">
        <v>10</v>
      </c>
      <c r="C2" s="7" t="s">
        <v>11</v>
      </c>
      <c r="D2" s="7" t="s">
        <v>12</v>
      </c>
      <c r="E2" s="7" t="s">
        <v>13</v>
      </c>
      <c r="F2" s="8" t="s">
        <v>14</v>
      </c>
      <c r="G2" s="8" t="s">
        <v>15</v>
      </c>
      <c r="H2" s="8" t="s">
        <v>16</v>
      </c>
      <c r="I2" s="7" t="s">
        <v>17</v>
      </c>
      <c r="J2" s="8" t="s">
        <v>18</v>
      </c>
      <c r="K2" s="8" t="s">
        <v>19</v>
      </c>
      <c r="L2" s="8" t="s">
        <v>20</v>
      </c>
      <c r="M2" s="7" t="s">
        <v>21</v>
      </c>
      <c r="N2" s="8" t="s">
        <v>19</v>
      </c>
      <c r="O2" s="8" t="s">
        <v>20</v>
      </c>
      <c r="P2" s="4" t="s">
        <v>22</v>
      </c>
      <c r="Q2" s="8" t="s">
        <v>23</v>
      </c>
      <c r="R2" s="8" t="s">
        <v>24</v>
      </c>
      <c r="S2" s="8" t="s">
        <v>25</v>
      </c>
      <c r="T2" s="8" t="s">
        <v>26</v>
      </c>
      <c r="U2" s="8" t="s">
        <v>27</v>
      </c>
      <c r="V2" s="8" t="s">
        <v>28</v>
      </c>
      <c r="W2" s="8" t="s">
        <v>29</v>
      </c>
      <c r="X2" s="4" t="s">
        <v>30</v>
      </c>
      <c r="Y2" s="9" t="s">
        <v>31</v>
      </c>
      <c r="Z2" s="9" t="s">
        <v>32</v>
      </c>
    </row>
    <row r="3" spans="1:26" x14ac:dyDescent="0.3">
      <c r="A3" s="15">
        <v>101</v>
      </c>
      <c r="B3" s="16">
        <v>1249</v>
      </c>
      <c r="C3" s="17" t="s">
        <v>60</v>
      </c>
      <c r="D3" s="17" t="s">
        <v>61</v>
      </c>
      <c r="E3" s="17">
        <v>78666</v>
      </c>
      <c r="F3" s="18"/>
      <c r="G3" s="19"/>
      <c r="H3" s="20"/>
      <c r="I3" s="21" t="s">
        <v>47</v>
      </c>
      <c r="J3" s="22" t="s">
        <v>46</v>
      </c>
      <c r="K3" s="18" t="s">
        <v>49</v>
      </c>
      <c r="L3" s="23"/>
      <c r="M3" s="24" t="s">
        <v>47</v>
      </c>
      <c r="N3" s="22" t="s">
        <v>49</v>
      </c>
      <c r="O3" s="25"/>
      <c r="P3" s="26" t="str">
        <f t="shared" ref="P3:P66" si="0">IF((OR(I3="Lead")),"Lead",
IF((OR(M3="Lead")),"Lead",
IF((OR(I3="Lead-lined galvanized")),"Lead",
IF((OR(M3="Lead-lined galvanized")),"Lead",
IF((OR((AND(I3="Unknown - Likely Lead",M3="Galvanized")),
(AND(I3="Unknown - Unlikely Lead",M3="Galvanized")),
(AND(I3="Unknown - Material Unknown",M3="Galvanized")))),"Galvanized Requiring Replacement",
IF((OR((AND(I3="Non-lead - Copper",J3="Yes",M3="Galvanized")),
(AND(I3="Non-lead - Copper",J3="Don't know",M3="Galvanized")),
(AND(I3="Non-lead - Copper",J3="",M3="Galvanized")),
(AND(I3="Non-lead - Plastic",J3="Yes",M3="Galvanized")),
(AND(I3="Non-lead - Plastic",J3="Don't know",M3="Galvanized")),
(AND(I3="Non-lead - Plastic",J3="",M3="Galvanized")),
(AND(I3="Non-lead",J3="Yes",M3="Galvanized")),
(AND(I3="Non-lead",J3="Don't know",M3="Galvanized")),
(AND(I3="Non-lead",J3="",M3="Galvanized")),
(AND(I3="Non-lead - Other",J3="Yes",M3="Galvanized")),
(AND(I3="Non-Lead - Other",J3="Don't know",M3="Galvanized")),
(AND(I3="Galvanized",J3="Yes",M3="Galvanized")),
(AND(I3="Galvanized",J3="Don't know",M3="Galvanized")),
(AND(I3="Galvanized",J3="",M3="Galvanized")),
(AND(I3="Non-Lead - Other",J3="",M3="Galvanized")))),"Galvanized Requiring Replacement",
IF((OR((AND(I3="Non-lead - Copper",M3="Non-lead - Copper")),
(AND(I3="Non-lead - Copper",M3="Non-lead - Plastic")),
(AND(I3="Non-lead - Copper",M3="Non-lead - Other")),
(AND(I3="Non-lead - Copper",M3="Non-lead")),
(AND(I3="Non-lead - Plastic",M3="Non-lead - Copper")),
(AND(I3="Non-lead - Plastic",M3="Non-lead - Plastic")),
(AND(I3="Non-lead - Plastic",M3="Non-lead - Other")),
(AND(I3="Non-lead - Plastic",M3="Non-lead")),
(AND(I3="Non-lead",M3="Non-lead - Copper")),
(AND(I3="Non-lead",M3="Non-lead - Plastic")),
(AND(I3="Non-lead",M3="Non-lead - Other")),
(AND(I3="Non-lead",M3="Non-lead")),
(AND(I3="Non-lead - Other",M3="Non-lead - Copper")),
(AND(I3="Non-Lead - Other",M3="Non-lead - Plastic")),
(AND(I3="Non-Lead - Other",M3="Non-lead")),
(AND(I3="Non-Lead - Other",M3="Non-lead - Other")))),"Non-Lead",
IF((OR((AND(I3="Galvanized",M3="Non-lead")),
(AND(I3="Galvanized",M3="Non-lead - Copper")),
(AND(I3="Galvanized",M3="Non-lead - Plastic")),
(AND(I3="Galvanized",M3="Non-lead")),
(AND(I3="Galvanized",M3="Non-lead - Other")))),"Non-Lead",
IF((OR((AND(I3="Non-lead - Copper",J3="No",M3="Galvanized")),
(AND(I3="Non-lead - Plastic",J3="No",M3="Galvanized")),
(AND(I3="Non-lead",J3="No",M3="Galvanized")),
(AND(I3="Galvanized",J3="No",M3="Galvanized")),
(AND(I3="Non-lead - Other",J3="No",M3="Galvanized")))),"Non-lead",
IF((OR((AND(I3="Unknown - Likely Lead",M3="Unknown - Likely Lead")),
(AND(I3="Unknown - Likely Lead",M3="Unknown - Unlikely Lead")),
(AND(I3="Unknown - Likely Lead",M3="Unknown - Material Unknown")),
(AND(I3="Unknown - Unlikely Lead",M3="Unknown - Likely Lead")),
(AND(I3="Unknown - Unlikely Lead",M3="Unknown - Unlikely Lead")),
(AND(I3="Unknown - Unlikely Lead",M3="Unknown - Material Unknown")),
(AND(I3="Unknown - Material Unknown",M3="Unknown - Likely Lead")),
(AND(I3="Unknown - Material Unknown",M3="Unknown - Unlikely Lead")),
(AND(I3="Unknown - Material Unknown",M3="Unknown - Material Unknown")))),"Unknown",
IF((OR((AND(I3="Unknown - Likely Lead",M3="Non-lead - Copper")),
(AND(I3="Unknown - Likely Lead",M3="Non-lead - Plastic")),
(AND(I3="Unknown - Likely Lead",M3="Non-lead")),
(AND(I3="Unknown - Likely Lead",M3="Non-lead - Other")),
(AND(I3="Unknown - Unlikely Lead",M3="Non-lead - Copper")),
(AND(I3="Unknown - Unlikely Lead",M3="Non-lead - Plastic")),
(AND(I3="Unknown - Unlikely Lead",M3="Non-lead")),
(AND(I3="Unknown - Unlikely Lead",M3="Non-lead - Other")),
(AND(I3="Unknown - Material Unknown",M3="Non-lead - Copper")),
(AND(I3="Unknown - Material Unknown",M3="Non-lead - Plastic")),
(AND(I3="Unknown - Material Unknown",M3="Non-lead")),
(AND(I3="Unknown - Material Unknown",M3="Non-lead - Other")))),"Unknown",
IF((OR((AND(I3="Non-lead - Copper",M3="Unknown - Likely Lead")),
(AND(I3="Non-lead - Copper",M3="Unknown - Unlikely Lead")),
(AND(I3="Non-lead - Copper",M3="Unknown - Material Unknown")),
(AND(I3="Non-lead - Plastic",M3="Unknown - Likely Lead")),
(AND(I3="Non-lead - Plastic",M3="Unknown - Unlikely Lead")),
(AND(I3="Non-lead - Plastic",M3="Unknown - Material Unknown")),
(AND(I3="Non-lead",M3="Unknown - Likely Lead")),
(AND(I3="Non-lead",M3="Unknown - Unlikely Lead")),
(AND(I3="Non-lead",M3="Unknown - Material Unknown")),
(AND(I3="Non-lead - Other",M3="Unknown - Likely Lead")),
(AND(I3="Non-Lead - Other",M3="Unknown - Unlikely Lead")),
(AND(I3="Non-Lead - Other",M3="Unknown - Material Unknown")))),"Unknown",
IF((OR((AND(I3="Galvanized",M3="Unknown - Likely Lead")),
(AND(I3="Galvanized",M3="Unknown - Unlikely Lead")),
(AND(I3="Galvanized",M3="Unknown - Material Unknown")))),"Unknown",
IF((OR((AND(I3="Galvanized",M3="")))),"Galvanized Requiring Replacement",
IF((OR((AND(I3="Non-lead - Copper",M3="")),
(AND(I3="Non-lead - Plastic",M3="")),
(AND(I3="Non-lead",M3="")),
(AND(I3="Non-lead - Other",M3="")))),"Non-lead",
IF((OR((AND(I3="Unknown - Likely Lead",M3="")),
(AND(I3="Unknown - Unlikely Lead",M3="")),
(AND(I3="Unknown - Material Unknown",M3="")))),"Unknown",
""))))))))))))))))</f>
        <v>Non-Lead</v>
      </c>
    </row>
    <row r="4" spans="1:26" x14ac:dyDescent="0.3">
      <c r="A4" s="27">
        <v>102</v>
      </c>
      <c r="B4" s="28">
        <v>1251</v>
      </c>
      <c r="C4" s="29" t="s">
        <v>60</v>
      </c>
      <c r="D4" s="29" t="s">
        <v>61</v>
      </c>
      <c r="E4" s="29">
        <v>78666</v>
      </c>
      <c r="F4" s="30"/>
      <c r="G4" s="31"/>
      <c r="H4" s="32"/>
      <c r="I4" s="33" t="s">
        <v>47</v>
      </c>
      <c r="J4" s="34" t="s">
        <v>46</v>
      </c>
      <c r="K4" s="35" t="s">
        <v>49</v>
      </c>
      <c r="L4" s="36"/>
      <c r="M4" s="24" t="s">
        <v>47</v>
      </c>
      <c r="N4" s="34" t="s">
        <v>49</v>
      </c>
      <c r="O4" s="37"/>
      <c r="P4" s="26" t="str">
        <f t="shared" si="0"/>
        <v>Non-Lead</v>
      </c>
    </row>
    <row r="5" spans="1:26" x14ac:dyDescent="0.3">
      <c r="A5" s="27">
        <v>103</v>
      </c>
      <c r="B5" s="28">
        <v>1341</v>
      </c>
      <c r="C5" s="29" t="s">
        <v>62</v>
      </c>
      <c r="D5" s="29" t="s">
        <v>61</v>
      </c>
      <c r="E5" s="29">
        <v>78666</v>
      </c>
      <c r="F5" s="30" t="s">
        <v>203</v>
      </c>
      <c r="G5" s="31"/>
      <c r="H5" s="32"/>
      <c r="I5" s="33" t="s">
        <v>51</v>
      </c>
      <c r="J5" s="34" t="s">
        <v>46</v>
      </c>
      <c r="K5" s="30" t="s">
        <v>49</v>
      </c>
      <c r="L5" s="36"/>
      <c r="M5" s="24" t="s">
        <v>51</v>
      </c>
      <c r="N5" s="34" t="s">
        <v>49</v>
      </c>
      <c r="O5" s="37"/>
      <c r="P5" s="26" t="str">
        <f t="shared" si="0"/>
        <v>Non-Lead</v>
      </c>
    </row>
    <row r="6" spans="1:26" x14ac:dyDescent="0.3">
      <c r="A6" s="27">
        <v>104</v>
      </c>
      <c r="B6" s="28">
        <v>1345</v>
      </c>
      <c r="C6" s="29" t="s">
        <v>62</v>
      </c>
      <c r="D6" s="29" t="s">
        <v>61</v>
      </c>
      <c r="E6" s="29">
        <v>78666</v>
      </c>
      <c r="F6" s="30"/>
      <c r="G6" s="31"/>
      <c r="H6" s="32"/>
      <c r="I6" s="33" t="s">
        <v>51</v>
      </c>
      <c r="J6" s="34" t="s">
        <v>46</v>
      </c>
      <c r="K6" s="38" t="s">
        <v>49</v>
      </c>
      <c r="L6" s="36"/>
      <c r="M6" s="24" t="s">
        <v>51</v>
      </c>
      <c r="N6" s="34" t="s">
        <v>49</v>
      </c>
      <c r="O6" s="37"/>
      <c r="P6" s="26" t="str">
        <f t="shared" si="0"/>
        <v>Non-Lead</v>
      </c>
    </row>
    <row r="7" spans="1:26" x14ac:dyDescent="0.3">
      <c r="A7" s="27">
        <v>105</v>
      </c>
      <c r="B7" s="28">
        <v>1401</v>
      </c>
      <c r="C7" s="29" t="s">
        <v>62</v>
      </c>
      <c r="D7" s="29" t="s">
        <v>61</v>
      </c>
      <c r="E7" s="29">
        <v>78666</v>
      </c>
      <c r="F7" s="30" t="s">
        <v>63</v>
      </c>
      <c r="G7" s="31"/>
      <c r="H7" s="32"/>
      <c r="I7" s="33" t="s">
        <v>47</v>
      </c>
      <c r="J7" s="34" t="s">
        <v>46</v>
      </c>
      <c r="K7" s="30" t="s">
        <v>49</v>
      </c>
      <c r="L7" s="36"/>
      <c r="M7" s="24" t="s">
        <v>47</v>
      </c>
      <c r="N7" s="34" t="s">
        <v>49</v>
      </c>
      <c r="O7" s="37"/>
      <c r="P7" s="26" t="str">
        <f t="shared" si="0"/>
        <v>Non-Lead</v>
      </c>
    </row>
    <row r="8" spans="1:26" x14ac:dyDescent="0.3">
      <c r="A8" s="27">
        <v>106</v>
      </c>
      <c r="B8" s="28">
        <v>1901</v>
      </c>
      <c r="C8" s="29" t="s">
        <v>64</v>
      </c>
      <c r="D8" s="29" t="s">
        <v>61</v>
      </c>
      <c r="E8" s="29">
        <v>78666</v>
      </c>
      <c r="F8" s="30"/>
      <c r="G8" s="31"/>
      <c r="H8" s="32"/>
      <c r="I8" s="33" t="s">
        <v>47</v>
      </c>
      <c r="J8" s="34" t="s">
        <v>46</v>
      </c>
      <c r="K8" s="30" t="s">
        <v>49</v>
      </c>
      <c r="L8" s="36"/>
      <c r="M8" s="24" t="s">
        <v>47</v>
      </c>
      <c r="N8" s="34" t="s">
        <v>49</v>
      </c>
      <c r="O8" s="37"/>
      <c r="P8" s="26" t="str">
        <f t="shared" si="0"/>
        <v>Non-Lead</v>
      </c>
    </row>
    <row r="9" spans="1:26" x14ac:dyDescent="0.3">
      <c r="A9" s="27">
        <v>107</v>
      </c>
      <c r="B9" s="28">
        <v>218</v>
      </c>
      <c r="C9" s="29" t="s">
        <v>233</v>
      </c>
      <c r="D9" s="29" t="s">
        <v>61</v>
      </c>
      <c r="E9" s="29">
        <v>78666</v>
      </c>
      <c r="F9" s="30"/>
      <c r="G9" s="31"/>
      <c r="H9" s="32"/>
      <c r="I9" s="33" t="s">
        <v>47</v>
      </c>
      <c r="J9" s="34" t="s">
        <v>46</v>
      </c>
      <c r="K9" s="30" t="s">
        <v>49</v>
      </c>
      <c r="L9" s="36"/>
      <c r="M9" s="24" t="s">
        <v>47</v>
      </c>
      <c r="N9" s="34" t="s">
        <v>49</v>
      </c>
      <c r="O9" s="37"/>
      <c r="P9" s="26" t="str">
        <f t="shared" si="0"/>
        <v>Non-Lead</v>
      </c>
    </row>
    <row r="10" spans="1:26" x14ac:dyDescent="0.3">
      <c r="A10" s="27">
        <v>108</v>
      </c>
      <c r="B10" s="28">
        <v>400</v>
      </c>
      <c r="C10" s="29" t="s">
        <v>65</v>
      </c>
      <c r="D10" s="29" t="s">
        <v>61</v>
      </c>
      <c r="E10" s="29">
        <v>78666</v>
      </c>
      <c r="F10" s="30" t="s">
        <v>66</v>
      </c>
      <c r="G10" s="31"/>
      <c r="H10" s="32"/>
      <c r="I10" s="33" t="s">
        <v>47</v>
      </c>
      <c r="J10" s="34" t="s">
        <v>46</v>
      </c>
      <c r="K10" s="30" t="s">
        <v>35</v>
      </c>
      <c r="L10" s="36"/>
      <c r="M10" s="24" t="s">
        <v>47</v>
      </c>
      <c r="N10" s="34" t="s">
        <v>35</v>
      </c>
      <c r="O10" s="37"/>
      <c r="P10" s="26" t="str">
        <f t="shared" si="0"/>
        <v>Non-Lead</v>
      </c>
    </row>
    <row r="11" spans="1:26" x14ac:dyDescent="0.3">
      <c r="A11" s="27">
        <v>109</v>
      </c>
      <c r="B11" s="28">
        <v>610</v>
      </c>
      <c r="C11" s="29" t="s">
        <v>67</v>
      </c>
      <c r="D11" s="29" t="s">
        <v>61</v>
      </c>
      <c r="E11" s="29">
        <v>78666</v>
      </c>
      <c r="F11" s="30" t="s">
        <v>68</v>
      </c>
      <c r="G11" s="31"/>
      <c r="H11" s="32"/>
      <c r="I11" s="33" t="s">
        <v>54</v>
      </c>
      <c r="J11" s="34" t="s">
        <v>46</v>
      </c>
      <c r="K11" s="30" t="s">
        <v>35</v>
      </c>
      <c r="L11" s="36"/>
      <c r="M11" s="24" t="s">
        <v>54</v>
      </c>
      <c r="N11" s="34" t="s">
        <v>35</v>
      </c>
      <c r="O11" s="37"/>
      <c r="P11" s="26" t="str">
        <f t="shared" si="0"/>
        <v>Non-Lead</v>
      </c>
    </row>
    <row r="12" spans="1:26" x14ac:dyDescent="0.3">
      <c r="A12" s="27">
        <v>110</v>
      </c>
      <c r="B12" s="28">
        <v>608</v>
      </c>
      <c r="C12" s="29" t="s">
        <v>67</v>
      </c>
      <c r="D12" s="29" t="s">
        <v>61</v>
      </c>
      <c r="E12" s="29">
        <v>78666</v>
      </c>
      <c r="F12" s="30" t="s">
        <v>69</v>
      </c>
      <c r="G12" s="31"/>
      <c r="H12" s="32"/>
      <c r="I12" s="33" t="s">
        <v>54</v>
      </c>
      <c r="J12" s="34" t="s">
        <v>46</v>
      </c>
      <c r="K12" s="30" t="s">
        <v>49</v>
      </c>
      <c r="L12" s="36"/>
      <c r="M12" s="24" t="s">
        <v>54</v>
      </c>
      <c r="N12" s="34" t="s">
        <v>49</v>
      </c>
      <c r="O12" s="37"/>
      <c r="P12" s="26" t="str">
        <f t="shared" si="0"/>
        <v>Non-Lead</v>
      </c>
    </row>
    <row r="13" spans="1:26" x14ac:dyDescent="0.3">
      <c r="A13" s="27">
        <v>111</v>
      </c>
      <c r="B13" s="28">
        <v>206</v>
      </c>
      <c r="C13" s="29" t="s">
        <v>70</v>
      </c>
      <c r="D13" s="29" t="s">
        <v>61</v>
      </c>
      <c r="E13" s="29">
        <v>78666</v>
      </c>
      <c r="F13" s="30" t="s">
        <v>71</v>
      </c>
      <c r="G13" s="31"/>
      <c r="H13" s="32"/>
      <c r="I13" s="33" t="s">
        <v>54</v>
      </c>
      <c r="J13" s="34" t="s">
        <v>46</v>
      </c>
      <c r="K13" s="30" t="s">
        <v>35</v>
      </c>
      <c r="L13" s="36"/>
      <c r="M13" s="24" t="s">
        <v>54</v>
      </c>
      <c r="N13" s="34" t="s">
        <v>35</v>
      </c>
      <c r="O13" s="37"/>
      <c r="P13" s="26" t="str">
        <f t="shared" si="0"/>
        <v>Non-Lead</v>
      </c>
    </row>
    <row r="14" spans="1:26" x14ac:dyDescent="0.3">
      <c r="A14" s="27">
        <v>112</v>
      </c>
      <c r="B14" s="28">
        <v>701</v>
      </c>
      <c r="C14" s="29" t="s">
        <v>72</v>
      </c>
      <c r="D14" s="29" t="s">
        <v>61</v>
      </c>
      <c r="E14" s="29">
        <v>78666</v>
      </c>
      <c r="F14" s="30" t="s">
        <v>73</v>
      </c>
      <c r="G14" s="31"/>
      <c r="H14" s="32"/>
      <c r="I14" s="33" t="s">
        <v>56</v>
      </c>
      <c r="J14" s="34" t="s">
        <v>46</v>
      </c>
      <c r="K14" s="30" t="s">
        <v>35</v>
      </c>
      <c r="L14" s="36"/>
      <c r="M14" s="24" t="s">
        <v>56</v>
      </c>
      <c r="N14" s="34" t="s">
        <v>35</v>
      </c>
      <c r="O14" s="37"/>
      <c r="P14" s="26" t="str">
        <f t="shared" si="0"/>
        <v>Non-Lead</v>
      </c>
    </row>
    <row r="15" spans="1:26" ht="28.8" x14ac:dyDescent="0.3">
      <c r="A15" s="27">
        <v>113</v>
      </c>
      <c r="B15" s="28">
        <v>710</v>
      </c>
      <c r="C15" s="29" t="s">
        <v>74</v>
      </c>
      <c r="D15" s="29" t="s">
        <v>61</v>
      </c>
      <c r="E15" s="29">
        <v>78666</v>
      </c>
      <c r="F15" s="30" t="s">
        <v>75</v>
      </c>
      <c r="G15" s="31"/>
      <c r="H15" s="32"/>
      <c r="I15" s="33" t="s">
        <v>54</v>
      </c>
      <c r="J15" s="34" t="s">
        <v>46</v>
      </c>
      <c r="K15" s="30" t="s">
        <v>40</v>
      </c>
      <c r="L15" s="36"/>
      <c r="M15" s="24" t="s">
        <v>54</v>
      </c>
      <c r="N15" s="34" t="s">
        <v>40</v>
      </c>
      <c r="O15" s="37"/>
      <c r="P15" s="26" t="str">
        <f t="shared" si="0"/>
        <v>Non-Lead</v>
      </c>
    </row>
    <row r="16" spans="1:26" x14ac:dyDescent="0.3">
      <c r="A16" s="27">
        <v>114</v>
      </c>
      <c r="B16" s="28">
        <v>951</v>
      </c>
      <c r="C16" s="29" t="s">
        <v>76</v>
      </c>
      <c r="D16" s="29" t="s">
        <v>61</v>
      </c>
      <c r="E16" s="29">
        <v>78666</v>
      </c>
      <c r="F16" s="30" t="s">
        <v>77</v>
      </c>
      <c r="G16" s="31"/>
      <c r="H16" s="32"/>
      <c r="I16" s="33" t="s">
        <v>54</v>
      </c>
      <c r="J16" s="34" t="s">
        <v>46</v>
      </c>
      <c r="K16" s="30" t="s">
        <v>41</v>
      </c>
      <c r="L16" s="36"/>
      <c r="M16" s="24" t="s">
        <v>54</v>
      </c>
      <c r="N16" s="34" t="s">
        <v>41</v>
      </c>
      <c r="O16" s="37"/>
      <c r="P16" s="26" t="str">
        <f t="shared" si="0"/>
        <v>Non-Lead</v>
      </c>
    </row>
    <row r="17" spans="1:16" x14ac:dyDescent="0.3">
      <c r="A17" s="27">
        <v>115</v>
      </c>
      <c r="B17" s="28">
        <v>102</v>
      </c>
      <c r="C17" s="29" t="s">
        <v>78</v>
      </c>
      <c r="D17" s="29" t="s">
        <v>61</v>
      </c>
      <c r="E17" s="29">
        <v>78666</v>
      </c>
      <c r="F17" s="30" t="s">
        <v>79</v>
      </c>
      <c r="G17" s="31"/>
      <c r="H17" s="32"/>
      <c r="I17" s="33" t="s">
        <v>54</v>
      </c>
      <c r="J17" s="34" t="s">
        <v>46</v>
      </c>
      <c r="K17" s="30" t="s">
        <v>35</v>
      </c>
      <c r="L17" s="36"/>
      <c r="M17" s="24" t="s">
        <v>54</v>
      </c>
      <c r="N17" s="34" t="s">
        <v>35</v>
      </c>
      <c r="O17" s="37"/>
      <c r="P17" s="26" t="str">
        <f t="shared" si="0"/>
        <v>Non-Lead</v>
      </c>
    </row>
    <row r="18" spans="1:16" x14ac:dyDescent="0.3">
      <c r="A18" s="27">
        <v>116</v>
      </c>
      <c r="B18" s="28">
        <v>703</v>
      </c>
      <c r="C18" s="29" t="s">
        <v>80</v>
      </c>
      <c r="D18" s="29" t="s">
        <v>61</v>
      </c>
      <c r="E18" s="29">
        <v>78666</v>
      </c>
      <c r="F18" s="30" t="s">
        <v>81</v>
      </c>
      <c r="G18" s="31"/>
      <c r="H18" s="32"/>
      <c r="I18" s="33" t="s">
        <v>54</v>
      </c>
      <c r="J18" s="34" t="s">
        <v>46</v>
      </c>
      <c r="K18" s="30" t="s">
        <v>41</v>
      </c>
      <c r="L18" s="36"/>
      <c r="M18" s="24" t="s">
        <v>54</v>
      </c>
      <c r="N18" s="34" t="s">
        <v>41</v>
      </c>
      <c r="O18" s="37"/>
      <c r="P18" s="26" t="str">
        <f t="shared" si="0"/>
        <v>Non-Lead</v>
      </c>
    </row>
    <row r="19" spans="1:16" ht="28.8" x14ac:dyDescent="0.3">
      <c r="A19" s="27">
        <v>117</v>
      </c>
      <c r="B19" s="28">
        <v>616</v>
      </c>
      <c r="C19" s="29" t="s">
        <v>82</v>
      </c>
      <c r="D19" s="29" t="s">
        <v>61</v>
      </c>
      <c r="E19" s="29">
        <v>78666</v>
      </c>
      <c r="F19" s="30" t="s">
        <v>83</v>
      </c>
      <c r="G19" s="31"/>
      <c r="H19" s="32"/>
      <c r="I19" s="33" t="s">
        <v>45</v>
      </c>
      <c r="J19" s="34" t="s">
        <v>46</v>
      </c>
      <c r="K19" s="30" t="s">
        <v>35</v>
      </c>
      <c r="L19" s="36"/>
      <c r="M19" s="24" t="s">
        <v>45</v>
      </c>
      <c r="N19" s="34" t="s">
        <v>35</v>
      </c>
      <c r="O19" s="37"/>
      <c r="P19" s="26" t="str">
        <f t="shared" si="0"/>
        <v>Galvanized Requiring Replacement</v>
      </c>
    </row>
    <row r="20" spans="1:16" x14ac:dyDescent="0.3">
      <c r="A20" s="27">
        <v>118</v>
      </c>
      <c r="B20" s="28">
        <v>100</v>
      </c>
      <c r="C20" s="29" t="s">
        <v>84</v>
      </c>
      <c r="D20" s="29" t="s">
        <v>61</v>
      </c>
      <c r="E20" s="29">
        <v>78666</v>
      </c>
      <c r="F20" s="30" t="s">
        <v>232</v>
      </c>
      <c r="G20" s="31"/>
      <c r="H20" s="32"/>
      <c r="I20" s="33" t="s">
        <v>54</v>
      </c>
      <c r="J20" s="34" t="s">
        <v>46</v>
      </c>
      <c r="K20" s="30" t="s">
        <v>35</v>
      </c>
      <c r="L20" s="36"/>
      <c r="M20" s="24" t="s">
        <v>54</v>
      </c>
      <c r="N20" s="34" t="s">
        <v>35</v>
      </c>
      <c r="O20" s="37"/>
      <c r="P20" s="26" t="str">
        <f t="shared" si="0"/>
        <v>Non-Lead</v>
      </c>
    </row>
    <row r="21" spans="1:16" x14ac:dyDescent="0.3">
      <c r="A21" s="27">
        <v>119</v>
      </c>
      <c r="B21" s="28">
        <v>701</v>
      </c>
      <c r="C21" s="29" t="s">
        <v>76</v>
      </c>
      <c r="D21" s="29" t="s">
        <v>61</v>
      </c>
      <c r="E21" s="29">
        <v>78666</v>
      </c>
      <c r="F21" s="30" t="s">
        <v>231</v>
      </c>
      <c r="G21" s="31"/>
      <c r="H21" s="32"/>
      <c r="I21" s="33" t="s">
        <v>54</v>
      </c>
      <c r="J21" s="34" t="s">
        <v>46</v>
      </c>
      <c r="K21" s="30" t="s">
        <v>35</v>
      </c>
      <c r="L21" s="36"/>
      <c r="M21" s="24" t="s">
        <v>54</v>
      </c>
      <c r="N21" s="34" t="s">
        <v>35</v>
      </c>
      <c r="O21" s="37"/>
      <c r="P21" s="26" t="str">
        <f t="shared" si="0"/>
        <v>Non-Lead</v>
      </c>
    </row>
    <row r="22" spans="1:16" ht="28.8" x14ac:dyDescent="0.3">
      <c r="A22" s="27">
        <v>120</v>
      </c>
      <c r="B22" s="28">
        <v>225</v>
      </c>
      <c r="C22" s="29" t="s">
        <v>85</v>
      </c>
      <c r="D22" s="29" t="s">
        <v>61</v>
      </c>
      <c r="E22" s="29">
        <v>78666</v>
      </c>
      <c r="F22" s="30" t="s">
        <v>235</v>
      </c>
      <c r="G22" s="31"/>
      <c r="H22" s="32"/>
      <c r="I22" s="33" t="s">
        <v>54</v>
      </c>
      <c r="J22" s="34" t="s">
        <v>46</v>
      </c>
      <c r="K22" s="30" t="s">
        <v>40</v>
      </c>
      <c r="L22" s="36"/>
      <c r="M22" s="24" t="s">
        <v>54</v>
      </c>
      <c r="N22" s="34" t="s">
        <v>40</v>
      </c>
      <c r="O22" s="37"/>
      <c r="P22" s="26" t="str">
        <f t="shared" si="0"/>
        <v>Non-Lead</v>
      </c>
    </row>
    <row r="23" spans="1:16" x14ac:dyDescent="0.3">
      <c r="A23" s="27">
        <v>121</v>
      </c>
      <c r="B23" s="28">
        <v>1100</v>
      </c>
      <c r="C23" s="29" t="s">
        <v>80</v>
      </c>
      <c r="D23" s="29" t="s">
        <v>61</v>
      </c>
      <c r="E23" s="29">
        <v>78666</v>
      </c>
      <c r="F23" s="30" t="s">
        <v>86</v>
      </c>
      <c r="G23" s="31"/>
      <c r="H23" s="32"/>
      <c r="I23" s="33" t="s">
        <v>54</v>
      </c>
      <c r="J23" s="34" t="s">
        <v>46</v>
      </c>
      <c r="K23" s="30" t="s">
        <v>35</v>
      </c>
      <c r="L23" s="36"/>
      <c r="M23" s="24" t="s">
        <v>54</v>
      </c>
      <c r="N23" s="34" t="s">
        <v>35</v>
      </c>
      <c r="O23" s="37"/>
      <c r="P23" s="26" t="str">
        <f t="shared" si="0"/>
        <v>Non-Lead</v>
      </c>
    </row>
    <row r="24" spans="1:16" ht="28.8" x14ac:dyDescent="0.3">
      <c r="A24" s="27">
        <v>122</v>
      </c>
      <c r="B24" s="28">
        <v>240</v>
      </c>
      <c r="C24" s="29" t="s">
        <v>87</v>
      </c>
      <c r="D24" s="29" t="s">
        <v>61</v>
      </c>
      <c r="E24" s="29">
        <v>78666</v>
      </c>
      <c r="F24" s="30" t="s">
        <v>88</v>
      </c>
      <c r="G24" s="31"/>
      <c r="H24" s="32"/>
      <c r="I24" s="33" t="s">
        <v>54</v>
      </c>
      <c r="J24" s="34" t="s">
        <v>46</v>
      </c>
      <c r="K24" s="30" t="s">
        <v>40</v>
      </c>
      <c r="L24" s="36"/>
      <c r="M24" s="24" t="s">
        <v>54</v>
      </c>
      <c r="N24" s="34" t="s">
        <v>40</v>
      </c>
      <c r="O24" s="37"/>
      <c r="P24" s="26" t="str">
        <f t="shared" si="0"/>
        <v>Non-Lead</v>
      </c>
    </row>
    <row r="25" spans="1:16" ht="28.8" x14ac:dyDescent="0.3">
      <c r="A25" s="27">
        <v>123</v>
      </c>
      <c r="B25" s="28">
        <v>1301</v>
      </c>
      <c r="C25" s="29" t="s">
        <v>80</v>
      </c>
      <c r="D25" s="29" t="s">
        <v>61</v>
      </c>
      <c r="E25" s="29">
        <v>78666</v>
      </c>
      <c r="F25" s="30" t="s">
        <v>89</v>
      </c>
      <c r="G25" s="31"/>
      <c r="H25" s="32"/>
      <c r="I25" s="33" t="s">
        <v>54</v>
      </c>
      <c r="J25" s="34" t="s">
        <v>46</v>
      </c>
      <c r="K25" s="30" t="s">
        <v>40</v>
      </c>
      <c r="L25" s="36"/>
      <c r="M25" s="24" t="s">
        <v>54</v>
      </c>
      <c r="N25" s="34" t="s">
        <v>40</v>
      </c>
      <c r="O25" s="37"/>
      <c r="P25" s="26" t="str">
        <f t="shared" si="0"/>
        <v>Non-Lead</v>
      </c>
    </row>
    <row r="26" spans="1:16" x14ac:dyDescent="0.3">
      <c r="A26" s="27">
        <v>124</v>
      </c>
      <c r="B26" s="28">
        <v>121</v>
      </c>
      <c r="C26" s="29" t="s">
        <v>90</v>
      </c>
      <c r="D26" s="29" t="s">
        <v>61</v>
      </c>
      <c r="E26" s="29">
        <v>78666</v>
      </c>
      <c r="F26" s="30" t="s">
        <v>91</v>
      </c>
      <c r="G26" s="31"/>
      <c r="H26" s="32"/>
      <c r="I26" s="33" t="s">
        <v>54</v>
      </c>
      <c r="J26" s="34" t="s">
        <v>46</v>
      </c>
      <c r="K26" s="30" t="s">
        <v>35</v>
      </c>
      <c r="L26" s="36"/>
      <c r="M26" s="24" t="s">
        <v>54</v>
      </c>
      <c r="N26" s="34" t="s">
        <v>35</v>
      </c>
      <c r="O26" s="37"/>
      <c r="P26" s="26" t="str">
        <f t="shared" si="0"/>
        <v>Non-Lead</v>
      </c>
    </row>
    <row r="27" spans="1:16" ht="28.8" x14ac:dyDescent="0.3">
      <c r="A27" s="27">
        <v>125</v>
      </c>
      <c r="B27" s="28">
        <v>605</v>
      </c>
      <c r="C27" s="29" t="s">
        <v>173</v>
      </c>
      <c r="D27" s="29" t="s">
        <v>61</v>
      </c>
      <c r="E27" s="29">
        <v>78666</v>
      </c>
      <c r="F27" s="30" t="s">
        <v>93</v>
      </c>
      <c r="G27" s="31"/>
      <c r="H27" s="32"/>
      <c r="I27" s="33" t="s">
        <v>45</v>
      </c>
      <c r="J27" s="34" t="s">
        <v>46</v>
      </c>
      <c r="K27" s="30" t="s">
        <v>35</v>
      </c>
      <c r="L27" s="36"/>
      <c r="M27" s="24" t="s">
        <v>45</v>
      </c>
      <c r="N27" s="34" t="s">
        <v>35</v>
      </c>
      <c r="O27" s="37"/>
      <c r="P27" s="26" t="str">
        <f t="shared" si="0"/>
        <v>Galvanized Requiring Replacement</v>
      </c>
    </row>
    <row r="28" spans="1:16" ht="28.8" x14ac:dyDescent="0.3">
      <c r="A28" s="27">
        <v>126</v>
      </c>
      <c r="B28" s="28">
        <v>607</v>
      </c>
      <c r="C28" s="29" t="s">
        <v>173</v>
      </c>
      <c r="D28" s="29" t="s">
        <v>61</v>
      </c>
      <c r="E28" s="29">
        <v>78666</v>
      </c>
      <c r="F28" s="30" t="s">
        <v>206</v>
      </c>
      <c r="G28" s="31"/>
      <c r="H28" s="32"/>
      <c r="I28" s="33" t="s">
        <v>45</v>
      </c>
      <c r="J28" s="34" t="s">
        <v>46</v>
      </c>
      <c r="K28" s="30" t="s">
        <v>35</v>
      </c>
      <c r="L28" s="36"/>
      <c r="M28" s="24" t="s">
        <v>45</v>
      </c>
      <c r="N28" s="34" t="s">
        <v>35</v>
      </c>
      <c r="O28" s="37"/>
      <c r="P28" s="26" t="str">
        <f t="shared" si="0"/>
        <v>Galvanized Requiring Replacement</v>
      </c>
    </row>
    <row r="29" spans="1:16" x14ac:dyDescent="0.3">
      <c r="A29" s="27">
        <v>127</v>
      </c>
      <c r="B29" s="28">
        <v>310</v>
      </c>
      <c r="C29" s="29" t="s">
        <v>159</v>
      </c>
      <c r="D29" s="29" t="s">
        <v>61</v>
      </c>
      <c r="E29" s="29">
        <v>78666</v>
      </c>
      <c r="F29" s="30" t="s">
        <v>94</v>
      </c>
      <c r="G29" s="31"/>
      <c r="H29" s="32"/>
      <c r="I29" s="33" t="s">
        <v>54</v>
      </c>
      <c r="J29" s="34" t="s">
        <v>46</v>
      </c>
      <c r="K29" s="30" t="s">
        <v>41</v>
      </c>
      <c r="L29" s="36"/>
      <c r="M29" s="24" t="s">
        <v>54</v>
      </c>
      <c r="N29" s="34" t="s">
        <v>41</v>
      </c>
      <c r="O29" s="37"/>
      <c r="P29" s="26" t="str">
        <f t="shared" si="0"/>
        <v>Non-Lead</v>
      </c>
    </row>
    <row r="30" spans="1:16" x14ac:dyDescent="0.3">
      <c r="A30" s="27">
        <v>128</v>
      </c>
      <c r="B30" s="28">
        <v>500</v>
      </c>
      <c r="C30" s="29" t="s">
        <v>173</v>
      </c>
      <c r="D30" s="29" t="s">
        <v>61</v>
      </c>
      <c r="E30" s="29">
        <v>78666</v>
      </c>
      <c r="F30" s="30" t="s">
        <v>230</v>
      </c>
      <c r="G30" s="31"/>
      <c r="H30" s="32"/>
      <c r="I30" s="33" t="s">
        <v>56</v>
      </c>
      <c r="J30" s="34" t="s">
        <v>46</v>
      </c>
      <c r="K30" s="30" t="s">
        <v>35</v>
      </c>
      <c r="L30" s="36"/>
      <c r="M30" s="24" t="s">
        <v>56</v>
      </c>
      <c r="N30" s="34" t="s">
        <v>35</v>
      </c>
      <c r="O30" s="37"/>
      <c r="P30" s="26" t="str">
        <f t="shared" si="0"/>
        <v>Non-Lead</v>
      </c>
    </row>
    <row r="31" spans="1:16" x14ac:dyDescent="0.3">
      <c r="A31" s="27">
        <v>129</v>
      </c>
      <c r="B31" s="28">
        <v>1351</v>
      </c>
      <c r="C31" s="29" t="s">
        <v>95</v>
      </c>
      <c r="D31" s="29" t="s">
        <v>61</v>
      </c>
      <c r="E31" s="29">
        <v>78666</v>
      </c>
      <c r="F31" s="30" t="s">
        <v>96</v>
      </c>
      <c r="G31" s="31"/>
      <c r="H31" s="32"/>
      <c r="I31" s="33" t="s">
        <v>54</v>
      </c>
      <c r="J31" s="34" t="s">
        <v>46</v>
      </c>
      <c r="K31" s="30" t="s">
        <v>35</v>
      </c>
      <c r="L31" s="37"/>
      <c r="M31" s="33" t="s">
        <v>54</v>
      </c>
      <c r="N31" s="34" t="s">
        <v>35</v>
      </c>
      <c r="O31" s="37"/>
      <c r="P31" s="26" t="str">
        <f t="shared" si="0"/>
        <v>Non-Lead</v>
      </c>
    </row>
    <row r="32" spans="1:16" ht="28.8" x14ac:dyDescent="0.3">
      <c r="A32" s="27">
        <v>130</v>
      </c>
      <c r="B32" s="28">
        <v>120</v>
      </c>
      <c r="C32" s="29" t="s">
        <v>90</v>
      </c>
      <c r="D32" s="29" t="s">
        <v>61</v>
      </c>
      <c r="E32" s="29">
        <v>78666</v>
      </c>
      <c r="F32" s="30" t="s">
        <v>97</v>
      </c>
      <c r="G32" s="31"/>
      <c r="H32" s="32"/>
      <c r="I32" s="33" t="s">
        <v>45</v>
      </c>
      <c r="J32" s="34" t="s">
        <v>46</v>
      </c>
      <c r="K32" s="30" t="s">
        <v>49</v>
      </c>
      <c r="L32" s="37"/>
      <c r="M32" s="33" t="s">
        <v>45</v>
      </c>
      <c r="N32" s="34" t="s">
        <v>49</v>
      </c>
      <c r="O32" s="37"/>
      <c r="P32" s="26" t="str">
        <f t="shared" si="0"/>
        <v>Galvanized Requiring Replacement</v>
      </c>
    </row>
    <row r="33" spans="1:16" x14ac:dyDescent="0.3">
      <c r="A33" s="27">
        <v>131</v>
      </c>
      <c r="B33" s="28">
        <v>400</v>
      </c>
      <c r="C33" s="29" t="s">
        <v>82</v>
      </c>
      <c r="D33" s="29" t="s">
        <v>61</v>
      </c>
      <c r="E33" s="29">
        <v>78666</v>
      </c>
      <c r="F33" s="30" t="s">
        <v>98</v>
      </c>
      <c r="G33" s="31"/>
      <c r="H33" s="32"/>
      <c r="I33" s="33" t="s">
        <v>54</v>
      </c>
      <c r="J33" s="34" t="s">
        <v>46</v>
      </c>
      <c r="K33" s="30" t="s">
        <v>35</v>
      </c>
      <c r="L33" s="37"/>
      <c r="M33" s="33" t="s">
        <v>54</v>
      </c>
      <c r="N33" s="34" t="s">
        <v>35</v>
      </c>
      <c r="O33" s="37"/>
      <c r="P33" s="26" t="str">
        <f t="shared" si="0"/>
        <v>Non-Lead</v>
      </c>
    </row>
    <row r="34" spans="1:16" x14ac:dyDescent="0.3">
      <c r="A34" s="27">
        <v>132</v>
      </c>
      <c r="B34" s="28">
        <v>150</v>
      </c>
      <c r="C34" s="29" t="s">
        <v>99</v>
      </c>
      <c r="D34" s="29" t="s">
        <v>61</v>
      </c>
      <c r="E34" s="29">
        <v>78666</v>
      </c>
      <c r="F34" s="30" t="s">
        <v>100</v>
      </c>
      <c r="G34" s="31"/>
      <c r="H34" s="32"/>
      <c r="I34" s="33" t="s">
        <v>56</v>
      </c>
      <c r="J34" s="34" t="s">
        <v>46</v>
      </c>
      <c r="K34" s="30" t="s">
        <v>35</v>
      </c>
      <c r="L34" s="37"/>
      <c r="M34" s="33" t="s">
        <v>56</v>
      </c>
      <c r="N34" s="34" t="s">
        <v>35</v>
      </c>
      <c r="O34" s="37"/>
      <c r="P34" s="26" t="str">
        <f t="shared" si="0"/>
        <v>Non-Lead</v>
      </c>
    </row>
    <row r="35" spans="1:16" ht="28.8" x14ac:dyDescent="0.3">
      <c r="A35" s="27">
        <v>133</v>
      </c>
      <c r="B35" s="28">
        <v>302</v>
      </c>
      <c r="C35" s="29" t="s">
        <v>78</v>
      </c>
      <c r="D35" s="29" t="s">
        <v>61</v>
      </c>
      <c r="E35" s="29">
        <v>78666</v>
      </c>
      <c r="F35" s="30" t="s">
        <v>101</v>
      </c>
      <c r="G35" s="31"/>
      <c r="H35" s="32"/>
      <c r="I35" s="33" t="s">
        <v>54</v>
      </c>
      <c r="J35" s="34" t="s">
        <v>46</v>
      </c>
      <c r="K35" s="30" t="s">
        <v>40</v>
      </c>
      <c r="L35" s="37"/>
      <c r="M35" s="33" t="s">
        <v>54</v>
      </c>
      <c r="N35" s="34" t="s">
        <v>40</v>
      </c>
      <c r="O35" s="37"/>
      <c r="P35" s="26" t="str">
        <f t="shared" si="0"/>
        <v>Non-Lead</v>
      </c>
    </row>
    <row r="36" spans="1:16" x14ac:dyDescent="0.3">
      <c r="A36" s="27">
        <v>134</v>
      </c>
      <c r="B36" s="28">
        <v>202</v>
      </c>
      <c r="C36" s="29" t="s">
        <v>90</v>
      </c>
      <c r="D36" s="29" t="s">
        <v>61</v>
      </c>
      <c r="E36" s="29">
        <v>78666</v>
      </c>
      <c r="F36" s="30" t="s">
        <v>102</v>
      </c>
      <c r="G36" s="31"/>
      <c r="H36" s="32"/>
      <c r="I36" s="33" t="s">
        <v>56</v>
      </c>
      <c r="J36" s="34" t="s">
        <v>46</v>
      </c>
      <c r="K36" s="30" t="s">
        <v>35</v>
      </c>
      <c r="L36" s="37"/>
      <c r="M36" s="33" t="s">
        <v>56</v>
      </c>
      <c r="N36" s="34" t="s">
        <v>35</v>
      </c>
      <c r="O36" s="37"/>
      <c r="P36" s="26" t="str">
        <f t="shared" si="0"/>
        <v>Non-Lead</v>
      </c>
    </row>
    <row r="37" spans="1:16" x14ac:dyDescent="0.3">
      <c r="A37" s="27">
        <v>135</v>
      </c>
      <c r="B37" s="28">
        <v>102</v>
      </c>
      <c r="C37" s="29" t="s">
        <v>103</v>
      </c>
      <c r="D37" s="29" t="s">
        <v>61</v>
      </c>
      <c r="E37" s="29">
        <v>78666</v>
      </c>
      <c r="F37" s="30" t="s">
        <v>104</v>
      </c>
      <c r="G37" s="31"/>
      <c r="H37" s="32"/>
      <c r="I37" s="33" t="s">
        <v>54</v>
      </c>
      <c r="J37" s="34" t="s">
        <v>46</v>
      </c>
      <c r="K37" s="30" t="s">
        <v>35</v>
      </c>
      <c r="L37" s="37"/>
      <c r="M37" s="33" t="s">
        <v>54</v>
      </c>
      <c r="N37" s="34" t="s">
        <v>35</v>
      </c>
      <c r="O37" s="37"/>
      <c r="P37" s="26" t="str">
        <f t="shared" si="0"/>
        <v>Non-Lead</v>
      </c>
    </row>
    <row r="38" spans="1:16" x14ac:dyDescent="0.3">
      <c r="A38" s="27">
        <v>136</v>
      </c>
      <c r="B38" s="28">
        <v>714</v>
      </c>
      <c r="C38" s="29" t="s">
        <v>74</v>
      </c>
      <c r="D38" s="29" t="s">
        <v>61</v>
      </c>
      <c r="E38" s="29">
        <v>78666</v>
      </c>
      <c r="F38" s="30" t="s">
        <v>236</v>
      </c>
      <c r="G38" s="31"/>
      <c r="H38" s="32"/>
      <c r="I38" s="33" t="s">
        <v>56</v>
      </c>
      <c r="J38" s="34" t="s">
        <v>46</v>
      </c>
      <c r="K38" s="30" t="s">
        <v>35</v>
      </c>
      <c r="L38" s="37"/>
      <c r="M38" s="33" t="s">
        <v>56</v>
      </c>
      <c r="N38" s="34" t="s">
        <v>35</v>
      </c>
      <c r="O38" s="37"/>
      <c r="P38" s="26" t="str">
        <f t="shared" si="0"/>
        <v>Non-Lead</v>
      </c>
    </row>
    <row r="39" spans="1:16" x14ac:dyDescent="0.3">
      <c r="A39" s="27">
        <v>137</v>
      </c>
      <c r="B39" s="28">
        <v>301</v>
      </c>
      <c r="C39" s="29" t="s">
        <v>105</v>
      </c>
      <c r="D39" s="29" t="s">
        <v>61</v>
      </c>
      <c r="E39" s="29">
        <v>78666</v>
      </c>
      <c r="F39" s="30" t="s">
        <v>106</v>
      </c>
      <c r="G39" s="31"/>
      <c r="H39" s="32"/>
      <c r="I39" s="33" t="s">
        <v>54</v>
      </c>
      <c r="J39" s="34" t="s">
        <v>46</v>
      </c>
      <c r="K39" s="30" t="s">
        <v>35</v>
      </c>
      <c r="L39" s="37"/>
      <c r="M39" s="33" t="s">
        <v>54</v>
      </c>
      <c r="N39" s="34" t="s">
        <v>35</v>
      </c>
      <c r="O39" s="37"/>
      <c r="P39" s="26" t="str">
        <f t="shared" si="0"/>
        <v>Non-Lead</v>
      </c>
    </row>
    <row r="40" spans="1:16" x14ac:dyDescent="0.3">
      <c r="A40" s="27">
        <v>138</v>
      </c>
      <c r="B40" s="28">
        <v>207</v>
      </c>
      <c r="C40" s="29" t="s">
        <v>70</v>
      </c>
      <c r="D40" s="29" t="s">
        <v>61</v>
      </c>
      <c r="E40" s="29">
        <v>78666</v>
      </c>
      <c r="F40" s="30" t="s">
        <v>107</v>
      </c>
      <c r="G40" s="31"/>
      <c r="H40" s="32"/>
      <c r="I40" s="33" t="s">
        <v>54</v>
      </c>
      <c r="J40" s="34" t="s">
        <v>46</v>
      </c>
      <c r="K40" s="30" t="s">
        <v>35</v>
      </c>
      <c r="L40" s="37"/>
      <c r="M40" s="33" t="s">
        <v>54</v>
      </c>
      <c r="N40" s="34" t="s">
        <v>35</v>
      </c>
      <c r="O40" s="37"/>
      <c r="P40" s="26" t="str">
        <f t="shared" si="0"/>
        <v>Non-Lead</v>
      </c>
    </row>
    <row r="41" spans="1:16" x14ac:dyDescent="0.3">
      <c r="A41" s="27">
        <v>139</v>
      </c>
      <c r="B41" s="28">
        <v>630</v>
      </c>
      <c r="C41" s="29" t="s">
        <v>82</v>
      </c>
      <c r="D41" s="29" t="s">
        <v>61</v>
      </c>
      <c r="E41" s="29">
        <v>78666</v>
      </c>
      <c r="F41" s="30" t="s">
        <v>108</v>
      </c>
      <c r="G41" s="31"/>
      <c r="H41" s="32"/>
      <c r="I41" s="33" t="s">
        <v>54</v>
      </c>
      <c r="J41" s="34" t="s">
        <v>46</v>
      </c>
      <c r="K41" s="30" t="s">
        <v>35</v>
      </c>
      <c r="L41" s="37"/>
      <c r="M41" s="33" t="s">
        <v>54</v>
      </c>
      <c r="N41" s="34" t="s">
        <v>35</v>
      </c>
      <c r="O41" s="37"/>
      <c r="P41" s="26" t="str">
        <f t="shared" si="0"/>
        <v>Non-Lead</v>
      </c>
    </row>
    <row r="42" spans="1:16" ht="28.8" x14ac:dyDescent="0.3">
      <c r="A42" s="27">
        <v>140</v>
      </c>
      <c r="B42" s="28">
        <v>211</v>
      </c>
      <c r="C42" s="29" t="s">
        <v>109</v>
      </c>
      <c r="D42" s="29" t="s">
        <v>61</v>
      </c>
      <c r="E42" s="29">
        <v>78666</v>
      </c>
      <c r="F42" s="30" t="s">
        <v>110</v>
      </c>
      <c r="G42" s="31"/>
      <c r="H42" s="32"/>
      <c r="I42" s="33" t="s">
        <v>45</v>
      </c>
      <c r="J42" s="34" t="s">
        <v>46</v>
      </c>
      <c r="K42" s="30" t="s">
        <v>35</v>
      </c>
      <c r="L42" s="37"/>
      <c r="M42" s="33" t="s">
        <v>45</v>
      </c>
      <c r="N42" s="34" t="s">
        <v>35</v>
      </c>
      <c r="O42" s="37"/>
      <c r="P42" s="26" t="str">
        <f t="shared" si="0"/>
        <v>Galvanized Requiring Replacement</v>
      </c>
    </row>
    <row r="43" spans="1:16" ht="28.8" x14ac:dyDescent="0.3">
      <c r="A43" s="27">
        <v>141</v>
      </c>
      <c r="B43" s="28">
        <v>751</v>
      </c>
      <c r="C43" s="29" t="s">
        <v>111</v>
      </c>
      <c r="D43" s="29" t="s">
        <v>61</v>
      </c>
      <c r="E43" s="29">
        <v>78666</v>
      </c>
      <c r="F43" s="30" t="s">
        <v>112</v>
      </c>
      <c r="G43" s="31"/>
      <c r="H43" s="32"/>
      <c r="I43" s="33" t="s">
        <v>54</v>
      </c>
      <c r="J43" s="34" t="s">
        <v>46</v>
      </c>
      <c r="K43" s="30" t="s">
        <v>40</v>
      </c>
      <c r="L43" s="37"/>
      <c r="M43" s="33" t="s">
        <v>54</v>
      </c>
      <c r="N43" s="34" t="s">
        <v>40</v>
      </c>
      <c r="O43" s="37"/>
      <c r="P43" s="26" t="str">
        <f t="shared" si="0"/>
        <v>Non-Lead</v>
      </c>
    </row>
    <row r="44" spans="1:16" ht="28.8" x14ac:dyDescent="0.3">
      <c r="A44" s="27">
        <v>142</v>
      </c>
      <c r="B44" s="28">
        <v>515</v>
      </c>
      <c r="C44" s="29" t="s">
        <v>113</v>
      </c>
      <c r="D44" s="29" t="s">
        <v>61</v>
      </c>
      <c r="E44" s="29">
        <v>78666</v>
      </c>
      <c r="F44" s="30" t="s">
        <v>239</v>
      </c>
      <c r="G44" s="31"/>
      <c r="H44" s="32"/>
      <c r="I44" s="33" t="s">
        <v>51</v>
      </c>
      <c r="J44" s="34" t="s">
        <v>46</v>
      </c>
      <c r="K44" s="30" t="s">
        <v>40</v>
      </c>
      <c r="L44" s="37"/>
      <c r="M44" s="33" t="s">
        <v>51</v>
      </c>
      <c r="N44" s="34" t="s">
        <v>40</v>
      </c>
      <c r="O44" s="37"/>
      <c r="P44" s="26" t="str">
        <f t="shared" si="0"/>
        <v>Non-Lead</v>
      </c>
    </row>
    <row r="45" spans="1:16" ht="28.8" x14ac:dyDescent="0.3">
      <c r="A45" s="27">
        <v>143</v>
      </c>
      <c r="B45" s="28">
        <v>105</v>
      </c>
      <c r="C45" s="29" t="s">
        <v>114</v>
      </c>
      <c r="D45" s="29" t="s">
        <v>61</v>
      </c>
      <c r="E45" s="29">
        <v>78666</v>
      </c>
      <c r="F45" s="30" t="s">
        <v>115</v>
      </c>
      <c r="G45" s="31"/>
      <c r="H45" s="32"/>
      <c r="I45" s="33" t="s">
        <v>45</v>
      </c>
      <c r="J45" s="34" t="s">
        <v>46</v>
      </c>
      <c r="K45" s="30" t="s">
        <v>35</v>
      </c>
      <c r="L45" s="37"/>
      <c r="M45" s="33" t="s">
        <v>45</v>
      </c>
      <c r="N45" s="34" t="s">
        <v>35</v>
      </c>
      <c r="O45" s="37"/>
      <c r="P45" s="26" t="str">
        <f t="shared" si="0"/>
        <v>Galvanized Requiring Replacement</v>
      </c>
    </row>
    <row r="46" spans="1:16" x14ac:dyDescent="0.3">
      <c r="A46" s="27">
        <v>144</v>
      </c>
      <c r="B46" s="28">
        <v>216</v>
      </c>
      <c r="C46" s="29" t="s">
        <v>116</v>
      </c>
      <c r="D46" s="29" t="s">
        <v>61</v>
      </c>
      <c r="E46" s="29">
        <v>78666</v>
      </c>
      <c r="F46" s="30" t="s">
        <v>117</v>
      </c>
      <c r="G46" s="31"/>
      <c r="H46" s="32"/>
      <c r="I46" s="33" t="s">
        <v>56</v>
      </c>
      <c r="J46" s="34" t="s">
        <v>46</v>
      </c>
      <c r="K46" s="30" t="s">
        <v>35</v>
      </c>
      <c r="L46" s="37"/>
      <c r="M46" s="33" t="s">
        <v>56</v>
      </c>
      <c r="N46" s="34" t="s">
        <v>35</v>
      </c>
      <c r="O46" s="37"/>
      <c r="P46" s="26" t="str">
        <f t="shared" si="0"/>
        <v>Non-Lead</v>
      </c>
    </row>
    <row r="47" spans="1:16" ht="28.8" x14ac:dyDescent="0.3">
      <c r="A47" s="27">
        <v>145</v>
      </c>
      <c r="B47" s="28">
        <v>405</v>
      </c>
      <c r="C47" s="29" t="s">
        <v>92</v>
      </c>
      <c r="D47" s="29" t="s">
        <v>61</v>
      </c>
      <c r="E47" s="29">
        <v>78666</v>
      </c>
      <c r="F47" s="30" t="s">
        <v>118</v>
      </c>
      <c r="G47" s="31"/>
      <c r="H47" s="32"/>
      <c r="I47" s="33" t="s">
        <v>51</v>
      </c>
      <c r="J47" s="34" t="s">
        <v>46</v>
      </c>
      <c r="K47" s="30" t="s">
        <v>40</v>
      </c>
      <c r="L47" s="37"/>
      <c r="M47" s="33" t="s">
        <v>51</v>
      </c>
      <c r="N47" s="34" t="s">
        <v>40</v>
      </c>
      <c r="O47" s="37"/>
      <c r="P47" s="26" t="str">
        <f t="shared" si="0"/>
        <v>Non-Lead</v>
      </c>
    </row>
    <row r="48" spans="1:16" x14ac:dyDescent="0.3">
      <c r="A48" s="27">
        <v>146</v>
      </c>
      <c r="B48" s="28">
        <v>201</v>
      </c>
      <c r="C48" s="29" t="s">
        <v>119</v>
      </c>
      <c r="D48" s="29" t="s">
        <v>61</v>
      </c>
      <c r="E48" s="29">
        <v>78666</v>
      </c>
      <c r="F48" s="30" t="s">
        <v>229</v>
      </c>
      <c r="G48" s="31"/>
      <c r="H48" s="32"/>
      <c r="I48" s="33" t="s">
        <v>56</v>
      </c>
      <c r="J48" s="34" t="s">
        <v>46</v>
      </c>
      <c r="K48" s="30" t="s">
        <v>35</v>
      </c>
      <c r="L48" s="37"/>
      <c r="M48" s="33" t="s">
        <v>56</v>
      </c>
      <c r="N48" s="34" t="s">
        <v>35</v>
      </c>
      <c r="O48" s="37"/>
      <c r="P48" s="26" t="str">
        <f t="shared" si="0"/>
        <v>Non-Lead</v>
      </c>
    </row>
    <row r="49" spans="1:16" ht="28.8" x14ac:dyDescent="0.3">
      <c r="A49" s="27">
        <v>147</v>
      </c>
      <c r="B49" s="28">
        <v>708</v>
      </c>
      <c r="C49" s="29" t="s">
        <v>74</v>
      </c>
      <c r="D49" s="29" t="s">
        <v>61</v>
      </c>
      <c r="E49" s="29">
        <v>78666</v>
      </c>
      <c r="F49" s="30" t="s">
        <v>234</v>
      </c>
      <c r="G49" s="31"/>
      <c r="H49" s="32"/>
      <c r="I49" s="33" t="s">
        <v>54</v>
      </c>
      <c r="J49" s="34" t="s">
        <v>46</v>
      </c>
      <c r="K49" s="30" t="s">
        <v>40</v>
      </c>
      <c r="L49" s="37"/>
      <c r="M49" s="33" t="s">
        <v>54</v>
      </c>
      <c r="N49" s="34" t="s">
        <v>40</v>
      </c>
      <c r="O49" s="37"/>
      <c r="P49" s="26" t="str">
        <f t="shared" si="0"/>
        <v>Non-Lead</v>
      </c>
    </row>
    <row r="50" spans="1:16" ht="28.8" x14ac:dyDescent="0.3">
      <c r="A50" s="27">
        <v>148</v>
      </c>
      <c r="B50" s="28">
        <v>712</v>
      </c>
      <c r="C50" s="29" t="s">
        <v>74</v>
      </c>
      <c r="D50" s="29" t="s">
        <v>61</v>
      </c>
      <c r="E50" s="29">
        <v>78666</v>
      </c>
      <c r="F50" s="30" t="s">
        <v>120</v>
      </c>
      <c r="G50" s="31"/>
      <c r="H50" s="32"/>
      <c r="I50" s="33" t="s">
        <v>56</v>
      </c>
      <c r="J50" s="34" t="s">
        <v>46</v>
      </c>
      <c r="K50" s="30" t="s">
        <v>40</v>
      </c>
      <c r="L50" s="37"/>
      <c r="M50" s="33" t="s">
        <v>56</v>
      </c>
      <c r="N50" s="34" t="s">
        <v>40</v>
      </c>
      <c r="O50" s="37"/>
      <c r="P50" s="26" t="str">
        <f t="shared" si="0"/>
        <v>Non-Lead</v>
      </c>
    </row>
    <row r="51" spans="1:16" x14ac:dyDescent="0.3">
      <c r="A51" s="27">
        <v>149</v>
      </c>
      <c r="B51" s="28">
        <v>627</v>
      </c>
      <c r="C51" s="29" t="s">
        <v>82</v>
      </c>
      <c r="D51" s="29" t="s">
        <v>61</v>
      </c>
      <c r="E51" s="29">
        <v>78666</v>
      </c>
      <c r="F51" s="30" t="s">
        <v>121</v>
      </c>
      <c r="G51" s="31"/>
      <c r="H51" s="32"/>
      <c r="I51" s="33" t="s">
        <v>51</v>
      </c>
      <c r="J51" s="34" t="s">
        <v>46</v>
      </c>
      <c r="K51" s="30" t="s">
        <v>35</v>
      </c>
      <c r="L51" s="37"/>
      <c r="M51" s="33" t="s">
        <v>51</v>
      </c>
      <c r="N51" s="34" t="s">
        <v>35</v>
      </c>
      <c r="O51" s="37"/>
      <c r="P51" s="26" t="str">
        <f t="shared" si="0"/>
        <v>Non-Lead</v>
      </c>
    </row>
    <row r="52" spans="1:16" ht="28.8" x14ac:dyDescent="0.3">
      <c r="A52" s="27">
        <v>150</v>
      </c>
      <c r="B52" s="28">
        <v>631</v>
      </c>
      <c r="C52" s="29" t="s">
        <v>76</v>
      </c>
      <c r="D52" s="29" t="s">
        <v>61</v>
      </c>
      <c r="E52" s="29">
        <v>78666</v>
      </c>
      <c r="F52" s="30" t="s">
        <v>122</v>
      </c>
      <c r="G52" s="31"/>
      <c r="H52" s="32"/>
      <c r="I52" s="33" t="s">
        <v>54</v>
      </c>
      <c r="J52" s="34" t="s">
        <v>46</v>
      </c>
      <c r="K52" s="30" t="s">
        <v>40</v>
      </c>
      <c r="L52" s="37"/>
      <c r="M52" s="33" t="s">
        <v>54</v>
      </c>
      <c r="N52" s="34" t="s">
        <v>40</v>
      </c>
      <c r="O52" s="37"/>
      <c r="P52" s="26" t="str">
        <f t="shared" si="0"/>
        <v>Non-Lead</v>
      </c>
    </row>
    <row r="53" spans="1:16" x14ac:dyDescent="0.3">
      <c r="A53" s="27">
        <v>151</v>
      </c>
      <c r="B53" s="28">
        <v>245</v>
      </c>
      <c r="C53" s="29" t="s">
        <v>240</v>
      </c>
      <c r="D53" s="29" t="s">
        <v>61</v>
      </c>
      <c r="E53" s="29">
        <v>78666</v>
      </c>
      <c r="F53" s="30" t="s">
        <v>238</v>
      </c>
      <c r="G53" s="31"/>
      <c r="H53" s="32"/>
      <c r="I53" s="33" t="s">
        <v>54</v>
      </c>
      <c r="J53" s="34" t="s">
        <v>46</v>
      </c>
      <c r="K53" s="30" t="s">
        <v>35</v>
      </c>
      <c r="L53" s="37"/>
      <c r="M53" s="33" t="s">
        <v>54</v>
      </c>
      <c r="N53" s="34" t="s">
        <v>35</v>
      </c>
      <c r="O53" s="37"/>
      <c r="P53" s="26" t="str">
        <f t="shared" si="0"/>
        <v>Non-Lead</v>
      </c>
    </row>
    <row r="54" spans="1:16" ht="28.8" x14ac:dyDescent="0.3">
      <c r="A54" s="27">
        <v>152</v>
      </c>
      <c r="B54" s="28">
        <v>224</v>
      </c>
      <c r="C54" s="29" t="s">
        <v>241</v>
      </c>
      <c r="D54" s="29" t="s">
        <v>61</v>
      </c>
      <c r="E54" s="29">
        <v>78666</v>
      </c>
      <c r="F54" s="30" t="s">
        <v>123</v>
      </c>
      <c r="G54" s="31"/>
      <c r="H54" s="32"/>
      <c r="I54" s="33" t="s">
        <v>45</v>
      </c>
      <c r="J54" s="34" t="s">
        <v>46</v>
      </c>
      <c r="K54" s="30" t="s">
        <v>35</v>
      </c>
      <c r="L54" s="37"/>
      <c r="M54" s="33" t="s">
        <v>45</v>
      </c>
      <c r="N54" s="34" t="s">
        <v>35</v>
      </c>
      <c r="O54" s="37"/>
      <c r="P54" s="26" t="str">
        <f t="shared" si="0"/>
        <v>Galvanized Requiring Replacement</v>
      </c>
    </row>
    <row r="55" spans="1:16" x14ac:dyDescent="0.3">
      <c r="A55" s="27">
        <v>153</v>
      </c>
      <c r="B55" s="28">
        <v>626</v>
      </c>
      <c r="C55" s="29" t="s">
        <v>142</v>
      </c>
      <c r="D55" s="29" t="s">
        <v>61</v>
      </c>
      <c r="E55" s="29">
        <v>78666</v>
      </c>
      <c r="F55" s="30" t="s">
        <v>124</v>
      </c>
      <c r="G55" s="31"/>
      <c r="H55" s="32"/>
      <c r="I55" s="33" t="s">
        <v>56</v>
      </c>
      <c r="J55" s="34" t="s">
        <v>46</v>
      </c>
      <c r="K55" s="30" t="s">
        <v>35</v>
      </c>
      <c r="L55" s="37"/>
      <c r="M55" s="33" t="s">
        <v>56</v>
      </c>
      <c r="N55" s="34" t="s">
        <v>35</v>
      </c>
      <c r="O55" s="37"/>
      <c r="P55" s="26" t="str">
        <f t="shared" si="0"/>
        <v>Non-Lead</v>
      </c>
    </row>
    <row r="56" spans="1:16" x14ac:dyDescent="0.3">
      <c r="A56" s="27">
        <v>154</v>
      </c>
      <c r="B56" s="28">
        <v>220</v>
      </c>
      <c r="C56" s="29" t="s">
        <v>151</v>
      </c>
      <c r="D56" s="29" t="s">
        <v>61</v>
      </c>
      <c r="E56" s="29">
        <v>78666</v>
      </c>
      <c r="F56" s="30" t="s">
        <v>125</v>
      </c>
      <c r="G56" s="31"/>
      <c r="H56" s="32"/>
      <c r="I56" s="33" t="s">
        <v>54</v>
      </c>
      <c r="J56" s="34" t="s">
        <v>46</v>
      </c>
      <c r="K56" s="30" t="s">
        <v>35</v>
      </c>
      <c r="L56" s="37"/>
      <c r="M56" s="33" t="s">
        <v>54</v>
      </c>
      <c r="N56" s="34" t="s">
        <v>35</v>
      </c>
      <c r="O56" s="37"/>
      <c r="P56" s="26" t="str">
        <f t="shared" si="0"/>
        <v>Non-Lead</v>
      </c>
    </row>
    <row r="57" spans="1:16" x14ac:dyDescent="0.3">
      <c r="A57" s="27">
        <v>155</v>
      </c>
      <c r="B57" s="28">
        <v>606</v>
      </c>
      <c r="C57" s="29" t="s">
        <v>76</v>
      </c>
      <c r="D57" s="29" t="s">
        <v>61</v>
      </c>
      <c r="E57" s="29">
        <v>78666</v>
      </c>
      <c r="F57" s="30" t="s">
        <v>126</v>
      </c>
      <c r="G57" s="31"/>
      <c r="H57" s="32"/>
      <c r="I57" s="33" t="s">
        <v>54</v>
      </c>
      <c r="J57" s="34" t="s">
        <v>46</v>
      </c>
      <c r="K57" s="30" t="s">
        <v>49</v>
      </c>
      <c r="L57" s="37"/>
      <c r="M57" s="33" t="s">
        <v>54</v>
      </c>
      <c r="N57" s="34" t="s">
        <v>49</v>
      </c>
      <c r="O57" s="37"/>
      <c r="P57" s="26" t="str">
        <f t="shared" si="0"/>
        <v>Non-Lead</v>
      </c>
    </row>
    <row r="58" spans="1:16" x14ac:dyDescent="0.3">
      <c r="A58" s="27">
        <v>156</v>
      </c>
      <c r="B58" s="28">
        <v>302</v>
      </c>
      <c r="C58" s="29" t="s">
        <v>242</v>
      </c>
      <c r="D58" s="29" t="s">
        <v>61</v>
      </c>
      <c r="E58" s="29">
        <v>78666</v>
      </c>
      <c r="F58" s="30" t="s">
        <v>228</v>
      </c>
      <c r="G58" s="31"/>
      <c r="H58" s="32"/>
      <c r="I58" s="33" t="s">
        <v>47</v>
      </c>
      <c r="J58" s="34" t="s">
        <v>46</v>
      </c>
      <c r="K58" s="30" t="s">
        <v>49</v>
      </c>
      <c r="L58" s="37"/>
      <c r="M58" s="33" t="s">
        <v>47</v>
      </c>
      <c r="N58" s="34" t="s">
        <v>49</v>
      </c>
      <c r="O58" s="37"/>
      <c r="P58" s="26" t="str">
        <f t="shared" si="0"/>
        <v>Non-Lead</v>
      </c>
    </row>
    <row r="59" spans="1:16" x14ac:dyDescent="0.3">
      <c r="A59" s="27">
        <v>157</v>
      </c>
      <c r="B59" s="28">
        <v>700</v>
      </c>
      <c r="C59" s="29" t="s">
        <v>76</v>
      </c>
      <c r="D59" s="29" t="s">
        <v>61</v>
      </c>
      <c r="E59" s="29">
        <v>78666</v>
      </c>
      <c r="F59" s="30" t="s">
        <v>127</v>
      </c>
      <c r="G59" s="31"/>
      <c r="H59" s="32"/>
      <c r="I59" s="33" t="s">
        <v>56</v>
      </c>
      <c r="J59" s="34" t="s">
        <v>46</v>
      </c>
      <c r="K59" s="30" t="s">
        <v>35</v>
      </c>
      <c r="L59" s="37"/>
      <c r="M59" s="33" t="s">
        <v>56</v>
      </c>
      <c r="N59" s="34" t="s">
        <v>35</v>
      </c>
      <c r="O59" s="37"/>
      <c r="P59" s="26" t="str">
        <f t="shared" si="0"/>
        <v>Non-Lead</v>
      </c>
    </row>
    <row r="60" spans="1:16" ht="28.8" x14ac:dyDescent="0.3">
      <c r="A60" s="27">
        <v>158</v>
      </c>
      <c r="B60" s="28">
        <v>201</v>
      </c>
      <c r="C60" s="29" t="s">
        <v>243</v>
      </c>
      <c r="D60" s="29" t="s">
        <v>61</v>
      </c>
      <c r="E60" s="29">
        <v>78666</v>
      </c>
      <c r="F60" s="30" t="s">
        <v>128</v>
      </c>
      <c r="G60" s="31"/>
      <c r="H60" s="32"/>
      <c r="I60" s="33" t="s">
        <v>45</v>
      </c>
      <c r="J60" s="34" t="s">
        <v>46</v>
      </c>
      <c r="K60" s="30" t="s">
        <v>35</v>
      </c>
      <c r="L60" s="37"/>
      <c r="M60" s="33" t="s">
        <v>45</v>
      </c>
      <c r="N60" s="34" t="s">
        <v>35</v>
      </c>
      <c r="O60" s="37"/>
      <c r="P60" s="26" t="str">
        <f t="shared" si="0"/>
        <v>Galvanized Requiring Replacement</v>
      </c>
    </row>
    <row r="61" spans="1:16" x14ac:dyDescent="0.3">
      <c r="A61" s="27">
        <v>159</v>
      </c>
      <c r="B61" s="28">
        <v>201</v>
      </c>
      <c r="C61" s="29" t="s">
        <v>244</v>
      </c>
      <c r="D61" s="29" t="s">
        <v>61</v>
      </c>
      <c r="E61" s="29">
        <v>78666</v>
      </c>
      <c r="F61" s="30" t="s">
        <v>129</v>
      </c>
      <c r="G61" s="31"/>
      <c r="H61" s="32"/>
      <c r="I61" s="33" t="s">
        <v>56</v>
      </c>
      <c r="J61" s="34" t="s">
        <v>46</v>
      </c>
      <c r="K61" s="30" t="s">
        <v>35</v>
      </c>
      <c r="L61" s="37"/>
      <c r="M61" s="33" t="s">
        <v>56</v>
      </c>
      <c r="N61" s="34" t="s">
        <v>35</v>
      </c>
      <c r="O61" s="37"/>
      <c r="P61" s="26" t="str">
        <f t="shared" si="0"/>
        <v>Non-Lead</v>
      </c>
    </row>
    <row r="62" spans="1:16" x14ac:dyDescent="0.3">
      <c r="A62" s="27">
        <v>160</v>
      </c>
      <c r="B62" s="28">
        <v>601</v>
      </c>
      <c r="C62" s="29" t="s">
        <v>245</v>
      </c>
      <c r="D62" s="29" t="s">
        <v>61</v>
      </c>
      <c r="E62" s="29">
        <v>78666</v>
      </c>
      <c r="F62" s="30" t="s">
        <v>130</v>
      </c>
      <c r="G62" s="31"/>
      <c r="H62" s="32"/>
      <c r="I62" s="33" t="s">
        <v>56</v>
      </c>
      <c r="J62" s="34" t="s">
        <v>46</v>
      </c>
      <c r="K62" s="30" t="s">
        <v>35</v>
      </c>
      <c r="L62" s="37"/>
      <c r="M62" s="33" t="s">
        <v>56</v>
      </c>
      <c r="N62" s="34" t="s">
        <v>35</v>
      </c>
      <c r="O62" s="37"/>
      <c r="P62" s="26" t="str">
        <f t="shared" si="0"/>
        <v>Non-Lead</v>
      </c>
    </row>
    <row r="63" spans="1:16" ht="28.8" x14ac:dyDescent="0.3">
      <c r="A63" s="27">
        <v>161</v>
      </c>
      <c r="B63" s="28">
        <v>702</v>
      </c>
      <c r="C63" s="29" t="s">
        <v>246</v>
      </c>
      <c r="D63" s="29" t="s">
        <v>61</v>
      </c>
      <c r="E63" s="29">
        <v>78666</v>
      </c>
      <c r="F63" s="30" t="s">
        <v>227</v>
      </c>
      <c r="G63" s="31"/>
      <c r="H63" s="32"/>
      <c r="I63" s="33" t="s">
        <v>45</v>
      </c>
      <c r="J63" s="34" t="s">
        <v>46</v>
      </c>
      <c r="K63" s="30" t="s">
        <v>35</v>
      </c>
      <c r="L63" s="37"/>
      <c r="M63" s="33" t="s">
        <v>45</v>
      </c>
      <c r="N63" s="34" t="s">
        <v>35</v>
      </c>
      <c r="O63" s="37"/>
      <c r="P63" s="26" t="str">
        <f t="shared" si="0"/>
        <v>Galvanized Requiring Replacement</v>
      </c>
    </row>
    <row r="64" spans="1:16" ht="28.8" x14ac:dyDescent="0.3">
      <c r="A64" s="27">
        <v>162</v>
      </c>
      <c r="B64" s="28">
        <v>706</v>
      </c>
      <c r="C64" s="29" t="s">
        <v>246</v>
      </c>
      <c r="D64" s="29" t="s">
        <v>61</v>
      </c>
      <c r="E64" s="29">
        <v>78666</v>
      </c>
      <c r="F64" s="30" t="s">
        <v>131</v>
      </c>
      <c r="G64" s="31"/>
      <c r="H64" s="32"/>
      <c r="I64" s="33" t="s">
        <v>45</v>
      </c>
      <c r="J64" s="34" t="s">
        <v>46</v>
      </c>
      <c r="K64" s="30" t="s">
        <v>35</v>
      </c>
      <c r="L64" s="37"/>
      <c r="M64" s="33" t="s">
        <v>45</v>
      </c>
      <c r="N64" s="34" t="s">
        <v>35</v>
      </c>
      <c r="O64" s="37"/>
      <c r="P64" s="26" t="str">
        <f t="shared" si="0"/>
        <v>Galvanized Requiring Replacement</v>
      </c>
    </row>
    <row r="65" spans="1:16" ht="28.8" x14ac:dyDescent="0.3">
      <c r="A65" s="27">
        <v>163</v>
      </c>
      <c r="B65" s="28">
        <v>310</v>
      </c>
      <c r="C65" s="29" t="s">
        <v>161</v>
      </c>
      <c r="D65" s="29" t="s">
        <v>61</v>
      </c>
      <c r="E65" s="29">
        <v>78666</v>
      </c>
      <c r="F65" s="30" t="s">
        <v>205</v>
      </c>
      <c r="G65" s="31"/>
      <c r="H65" s="32"/>
      <c r="I65" s="33" t="s">
        <v>56</v>
      </c>
      <c r="J65" s="34" t="s">
        <v>46</v>
      </c>
      <c r="K65" s="30" t="s">
        <v>40</v>
      </c>
      <c r="L65" s="37"/>
      <c r="M65" s="33" t="s">
        <v>56</v>
      </c>
      <c r="N65" s="34" t="s">
        <v>40</v>
      </c>
      <c r="O65" s="37"/>
      <c r="P65" s="26" t="str">
        <f t="shared" si="0"/>
        <v>Non-Lead</v>
      </c>
    </row>
    <row r="66" spans="1:16" ht="28.8" x14ac:dyDescent="0.3">
      <c r="A66" s="27">
        <v>164</v>
      </c>
      <c r="B66" s="28">
        <v>233</v>
      </c>
      <c r="C66" s="29" t="s">
        <v>240</v>
      </c>
      <c r="D66" s="29" t="s">
        <v>61</v>
      </c>
      <c r="E66" s="29">
        <v>78666</v>
      </c>
      <c r="F66" s="30" t="s">
        <v>226</v>
      </c>
      <c r="G66" s="31"/>
      <c r="H66" s="32"/>
      <c r="I66" s="33" t="s">
        <v>54</v>
      </c>
      <c r="J66" s="34" t="s">
        <v>46</v>
      </c>
      <c r="K66" s="30" t="s">
        <v>40</v>
      </c>
      <c r="L66" s="37"/>
      <c r="M66" s="33" t="s">
        <v>54</v>
      </c>
      <c r="N66" s="34" t="s">
        <v>40</v>
      </c>
      <c r="O66" s="37"/>
      <c r="P66" s="26" t="str">
        <f t="shared" si="0"/>
        <v>Non-Lead</v>
      </c>
    </row>
    <row r="67" spans="1:16" x14ac:dyDescent="0.3">
      <c r="A67" s="27">
        <v>165</v>
      </c>
      <c r="B67" s="28">
        <v>100</v>
      </c>
      <c r="C67" s="29" t="s">
        <v>159</v>
      </c>
      <c r="D67" s="29" t="s">
        <v>61</v>
      </c>
      <c r="E67" s="29">
        <v>78666</v>
      </c>
      <c r="F67" s="30" t="s">
        <v>132</v>
      </c>
      <c r="G67" s="31"/>
      <c r="H67" s="32"/>
      <c r="I67" s="33" t="s">
        <v>56</v>
      </c>
      <c r="J67" s="34" t="s">
        <v>46</v>
      </c>
      <c r="K67" s="30" t="s">
        <v>35</v>
      </c>
      <c r="L67" s="37"/>
      <c r="M67" s="33" t="s">
        <v>56</v>
      </c>
      <c r="N67" s="34" t="s">
        <v>35</v>
      </c>
      <c r="O67" s="37"/>
      <c r="P67" s="26" t="str">
        <f t="shared" ref="P67:P130" si="1">IF((OR(I67="Lead")),"Lead",
IF((OR(M67="Lead")),"Lead",
IF((OR(I67="Lead-lined galvanized")),"Lead",
IF((OR(M67="Lead-lined galvanized")),"Lead",
IF((OR((AND(I67="Unknown - Likely Lead",M67="Galvanized")),
(AND(I67="Unknown - Unlikely Lead",M67="Galvanized")),
(AND(I67="Unknown - Material Unknown",M67="Galvanized")))),"Galvanized Requiring Replacement",
IF((OR((AND(I67="Non-lead - Copper",J67="Yes",M67="Galvanized")),
(AND(I67="Non-lead - Copper",J67="Don't know",M67="Galvanized")),
(AND(I67="Non-lead - Copper",J67="",M67="Galvanized")),
(AND(I67="Non-lead - Plastic",J67="Yes",M67="Galvanized")),
(AND(I67="Non-lead - Plastic",J67="Don't know",M67="Galvanized")),
(AND(I67="Non-lead - Plastic",J67="",M67="Galvanized")),
(AND(I67="Non-lead",J67="Yes",M67="Galvanized")),
(AND(I67="Non-lead",J67="Don't know",M67="Galvanized")),
(AND(I67="Non-lead",J67="",M67="Galvanized")),
(AND(I67="Non-lead - Other",J67="Yes",M67="Galvanized")),
(AND(I67="Non-Lead - Other",J67="Don't know",M67="Galvanized")),
(AND(I67="Galvanized",J67="Yes",M67="Galvanized")),
(AND(I67="Galvanized",J67="Don't know",M67="Galvanized")),
(AND(I67="Galvanized",J67="",M67="Galvanized")),
(AND(I67="Non-Lead - Other",J67="",M67="Galvanized")))),"Galvanized Requiring Replacement",
IF((OR((AND(I67="Non-lead - Copper",M67="Non-lead - Copper")),
(AND(I67="Non-lead - Copper",M67="Non-lead - Plastic")),
(AND(I67="Non-lead - Copper",M67="Non-lead - Other")),
(AND(I67="Non-lead - Copper",M67="Non-lead")),
(AND(I67="Non-lead - Plastic",M67="Non-lead - Copper")),
(AND(I67="Non-lead - Plastic",M67="Non-lead - Plastic")),
(AND(I67="Non-lead - Plastic",M67="Non-lead - Other")),
(AND(I67="Non-lead - Plastic",M67="Non-lead")),
(AND(I67="Non-lead",M67="Non-lead - Copper")),
(AND(I67="Non-lead",M67="Non-lead - Plastic")),
(AND(I67="Non-lead",M67="Non-lead - Other")),
(AND(I67="Non-lead",M67="Non-lead")),
(AND(I67="Non-lead - Other",M67="Non-lead - Copper")),
(AND(I67="Non-Lead - Other",M67="Non-lead - Plastic")),
(AND(I67="Non-Lead - Other",M67="Non-lead")),
(AND(I67="Non-Lead - Other",M67="Non-lead - Other")))),"Non-Lead",
IF((OR((AND(I67="Galvanized",M67="Non-lead")),
(AND(I67="Galvanized",M67="Non-lead - Copper")),
(AND(I67="Galvanized",M67="Non-lead - Plastic")),
(AND(I67="Galvanized",M67="Non-lead")),
(AND(I67="Galvanized",M67="Non-lead - Other")))),"Non-Lead",
IF((OR((AND(I67="Non-lead - Copper",J67="No",M67="Galvanized")),
(AND(I67="Non-lead - Plastic",J67="No",M67="Galvanized")),
(AND(I67="Non-lead",J67="No",M67="Galvanized")),
(AND(I67="Galvanized",J67="No",M67="Galvanized")),
(AND(I67="Non-lead - Other",J67="No",M67="Galvanized")))),"Non-lead",
IF((OR((AND(I67="Unknown - Likely Lead",M67="Unknown - Likely Lead")),
(AND(I67="Unknown - Likely Lead",M67="Unknown - Unlikely Lead")),
(AND(I67="Unknown - Likely Lead",M67="Unknown - Material Unknown")),
(AND(I67="Unknown - Unlikely Lead",M67="Unknown - Likely Lead")),
(AND(I67="Unknown - Unlikely Lead",M67="Unknown - Unlikely Lead")),
(AND(I67="Unknown - Unlikely Lead",M67="Unknown - Material Unknown")),
(AND(I67="Unknown - Material Unknown",M67="Unknown - Likely Lead")),
(AND(I67="Unknown - Material Unknown",M67="Unknown - Unlikely Lead")),
(AND(I67="Unknown - Material Unknown",M67="Unknown - Material Unknown")))),"Unknown",
IF((OR((AND(I67="Unknown - Likely Lead",M67="Non-lead - Copper")),
(AND(I67="Unknown - Likely Lead",M67="Non-lead - Plastic")),
(AND(I67="Unknown - Likely Lead",M67="Non-lead")),
(AND(I67="Unknown - Likely Lead",M67="Non-lead - Other")),
(AND(I67="Unknown - Unlikely Lead",M67="Non-lead - Copper")),
(AND(I67="Unknown - Unlikely Lead",M67="Non-lead - Plastic")),
(AND(I67="Unknown - Unlikely Lead",M67="Non-lead")),
(AND(I67="Unknown - Unlikely Lead",M67="Non-lead - Other")),
(AND(I67="Unknown - Material Unknown",M67="Non-lead - Copper")),
(AND(I67="Unknown - Material Unknown",M67="Non-lead - Plastic")),
(AND(I67="Unknown - Material Unknown",M67="Non-lead")),
(AND(I67="Unknown - Material Unknown",M67="Non-lead - Other")))),"Unknown",
IF((OR((AND(I67="Non-lead - Copper",M67="Unknown - Likely Lead")),
(AND(I67="Non-lead - Copper",M67="Unknown - Unlikely Lead")),
(AND(I67="Non-lead - Copper",M67="Unknown - Material Unknown")),
(AND(I67="Non-lead - Plastic",M67="Unknown - Likely Lead")),
(AND(I67="Non-lead - Plastic",M67="Unknown - Unlikely Lead")),
(AND(I67="Non-lead - Plastic",M67="Unknown - Material Unknown")),
(AND(I67="Non-lead",M67="Unknown - Likely Lead")),
(AND(I67="Non-lead",M67="Unknown - Unlikely Lead")),
(AND(I67="Non-lead",M67="Unknown - Material Unknown")),
(AND(I67="Non-lead - Other",M67="Unknown - Likely Lead")),
(AND(I67="Non-Lead - Other",M67="Unknown - Unlikely Lead")),
(AND(I67="Non-Lead - Other",M67="Unknown - Material Unknown")))),"Unknown",
IF((OR((AND(I67="Galvanized",M67="Unknown - Likely Lead")),
(AND(I67="Galvanized",M67="Unknown - Unlikely Lead")),
(AND(I67="Galvanized",M67="Unknown - Material Unknown")))),"Unknown",
IF((OR((AND(I67="Galvanized",M67="")))),"Galvanized Requiring Replacement",
IF((OR((AND(I67="Non-lead - Copper",M67="")),
(AND(I67="Non-lead - Plastic",M67="")),
(AND(I67="Non-lead",M67="")),
(AND(I67="Non-lead - Other",M67="")))),"Non-lead",
IF((OR((AND(I67="Unknown - Likely Lead",M67="")),
(AND(I67="Unknown - Unlikely Lead",M67="")),
(AND(I67="Unknown - Material Unknown",M67="")))),"Unknown",
""))))))))))))))))</f>
        <v>Non-Lead</v>
      </c>
    </row>
    <row r="68" spans="1:16" x14ac:dyDescent="0.3">
      <c r="A68" s="27">
        <v>166</v>
      </c>
      <c r="B68" s="28">
        <v>700</v>
      </c>
      <c r="C68" s="29" t="s">
        <v>133</v>
      </c>
      <c r="D68" s="29" t="s">
        <v>61</v>
      </c>
      <c r="E68" s="29">
        <v>78666</v>
      </c>
      <c r="F68" s="30" t="s">
        <v>134</v>
      </c>
      <c r="G68" s="31"/>
      <c r="H68" s="32"/>
      <c r="I68" s="33" t="s">
        <v>54</v>
      </c>
      <c r="J68" s="34" t="s">
        <v>46</v>
      </c>
      <c r="K68" s="30" t="s">
        <v>35</v>
      </c>
      <c r="L68" s="37"/>
      <c r="M68" s="33" t="s">
        <v>54</v>
      </c>
      <c r="N68" s="34" t="s">
        <v>35</v>
      </c>
      <c r="O68" s="37"/>
      <c r="P68" s="26" t="str">
        <f t="shared" si="1"/>
        <v>Non-Lead</v>
      </c>
    </row>
    <row r="69" spans="1:16" x14ac:dyDescent="0.3">
      <c r="A69" s="27">
        <v>167</v>
      </c>
      <c r="B69" s="28">
        <v>614</v>
      </c>
      <c r="C69" s="29" t="s">
        <v>173</v>
      </c>
      <c r="D69" s="29" t="s">
        <v>61</v>
      </c>
      <c r="E69" s="29">
        <v>78666</v>
      </c>
      <c r="F69" s="30" t="s">
        <v>135</v>
      </c>
      <c r="G69" s="31"/>
      <c r="H69" s="32"/>
      <c r="I69" s="33" t="s">
        <v>51</v>
      </c>
      <c r="J69" s="34" t="s">
        <v>46</v>
      </c>
      <c r="K69" s="30" t="s">
        <v>35</v>
      </c>
      <c r="L69" s="37"/>
      <c r="M69" s="33" t="s">
        <v>51</v>
      </c>
      <c r="N69" s="34" t="s">
        <v>35</v>
      </c>
      <c r="O69" s="37"/>
      <c r="P69" s="26" t="str">
        <f t="shared" si="1"/>
        <v>Non-Lead</v>
      </c>
    </row>
    <row r="70" spans="1:16" x14ac:dyDescent="0.3">
      <c r="A70" s="27">
        <v>168</v>
      </c>
      <c r="B70" s="28">
        <v>501</v>
      </c>
      <c r="C70" s="29" t="s">
        <v>173</v>
      </c>
      <c r="D70" s="29" t="s">
        <v>61</v>
      </c>
      <c r="E70" s="29">
        <v>78666</v>
      </c>
      <c r="F70" s="30" t="s">
        <v>207</v>
      </c>
      <c r="G70" s="31"/>
      <c r="H70" s="32"/>
      <c r="I70" s="33" t="s">
        <v>54</v>
      </c>
      <c r="J70" s="34" t="s">
        <v>46</v>
      </c>
      <c r="K70" s="30" t="s">
        <v>35</v>
      </c>
      <c r="L70" s="37"/>
      <c r="M70" s="33" t="s">
        <v>54</v>
      </c>
      <c r="N70" s="34" t="s">
        <v>35</v>
      </c>
      <c r="O70" s="37"/>
      <c r="P70" s="26" t="str">
        <f t="shared" si="1"/>
        <v>Non-Lead</v>
      </c>
    </row>
    <row r="71" spans="1:16" ht="28.8" x14ac:dyDescent="0.3">
      <c r="A71" s="27">
        <v>169</v>
      </c>
      <c r="B71" s="28">
        <v>600</v>
      </c>
      <c r="C71" s="29" t="s">
        <v>82</v>
      </c>
      <c r="D71" s="29" t="s">
        <v>61</v>
      </c>
      <c r="E71" s="29">
        <v>78666</v>
      </c>
      <c r="F71" s="30" t="s">
        <v>208</v>
      </c>
      <c r="G71" s="31"/>
      <c r="H71" s="32"/>
      <c r="I71" s="33" t="s">
        <v>45</v>
      </c>
      <c r="J71" s="34" t="s">
        <v>46</v>
      </c>
      <c r="K71" s="30" t="s">
        <v>35</v>
      </c>
      <c r="L71" s="37"/>
      <c r="M71" s="33" t="s">
        <v>45</v>
      </c>
      <c r="N71" s="34" t="s">
        <v>35</v>
      </c>
      <c r="O71" s="37"/>
      <c r="P71" s="26" t="str">
        <f t="shared" si="1"/>
        <v>Galvanized Requiring Replacement</v>
      </c>
    </row>
    <row r="72" spans="1:16" ht="28.8" x14ac:dyDescent="0.3">
      <c r="A72" s="27">
        <v>170</v>
      </c>
      <c r="B72" s="28">
        <v>301</v>
      </c>
      <c r="C72" s="29" t="s">
        <v>78</v>
      </c>
      <c r="D72" s="29" t="s">
        <v>61</v>
      </c>
      <c r="E72" s="29">
        <v>78666</v>
      </c>
      <c r="F72" s="30" t="s">
        <v>136</v>
      </c>
      <c r="G72" s="31"/>
      <c r="H72" s="32"/>
      <c r="I72" s="33" t="s">
        <v>56</v>
      </c>
      <c r="J72" s="34" t="s">
        <v>46</v>
      </c>
      <c r="K72" s="30" t="s">
        <v>40</v>
      </c>
      <c r="L72" s="37"/>
      <c r="M72" s="33" t="s">
        <v>56</v>
      </c>
      <c r="N72" s="34" t="s">
        <v>40</v>
      </c>
      <c r="O72" s="37"/>
      <c r="P72" s="26" t="str">
        <f t="shared" si="1"/>
        <v>Non-Lead</v>
      </c>
    </row>
    <row r="73" spans="1:16" x14ac:dyDescent="0.3">
      <c r="A73" s="27">
        <v>171</v>
      </c>
      <c r="B73" s="28">
        <v>201</v>
      </c>
      <c r="C73" s="29" t="s">
        <v>114</v>
      </c>
      <c r="D73" s="29" t="s">
        <v>61</v>
      </c>
      <c r="E73" s="29">
        <v>78666</v>
      </c>
      <c r="F73" s="30" t="s">
        <v>137</v>
      </c>
      <c r="G73" s="31"/>
      <c r="H73" s="32"/>
      <c r="I73" s="33" t="s">
        <v>51</v>
      </c>
      <c r="J73" s="34" t="s">
        <v>46</v>
      </c>
      <c r="K73" s="30" t="s">
        <v>35</v>
      </c>
      <c r="L73" s="37"/>
      <c r="M73" s="33" t="s">
        <v>51</v>
      </c>
      <c r="N73" s="34" t="s">
        <v>35</v>
      </c>
      <c r="O73" s="37"/>
      <c r="P73" s="26" t="str">
        <f t="shared" si="1"/>
        <v>Non-Lead</v>
      </c>
    </row>
    <row r="74" spans="1:16" ht="28.8" x14ac:dyDescent="0.3">
      <c r="A74" s="27">
        <v>172</v>
      </c>
      <c r="B74" s="28">
        <v>206</v>
      </c>
      <c r="C74" s="29" t="s">
        <v>78</v>
      </c>
      <c r="D74" s="29" t="s">
        <v>61</v>
      </c>
      <c r="E74" s="29">
        <v>78666</v>
      </c>
      <c r="F74" s="30" t="s">
        <v>138</v>
      </c>
      <c r="G74" s="31"/>
      <c r="H74" s="32"/>
      <c r="I74" s="33" t="s">
        <v>51</v>
      </c>
      <c r="J74" s="34" t="s">
        <v>46</v>
      </c>
      <c r="K74" s="30" t="s">
        <v>40</v>
      </c>
      <c r="L74" s="37"/>
      <c r="M74" s="33" t="s">
        <v>51</v>
      </c>
      <c r="N74" s="34" t="s">
        <v>40</v>
      </c>
      <c r="O74" s="37"/>
      <c r="P74" s="26" t="str">
        <f t="shared" si="1"/>
        <v>Non-Lead</v>
      </c>
    </row>
    <row r="75" spans="1:16" x14ac:dyDescent="0.3">
      <c r="A75" s="27">
        <v>173</v>
      </c>
      <c r="B75" s="28">
        <v>456</v>
      </c>
      <c r="C75" s="29" t="s">
        <v>139</v>
      </c>
      <c r="D75" s="29" t="s">
        <v>61</v>
      </c>
      <c r="E75" s="29">
        <v>78666</v>
      </c>
      <c r="F75" s="30" t="s">
        <v>140</v>
      </c>
      <c r="G75" s="31"/>
      <c r="H75" s="32"/>
      <c r="I75" s="33" t="s">
        <v>54</v>
      </c>
      <c r="J75" s="34" t="s">
        <v>46</v>
      </c>
      <c r="K75" s="30" t="s">
        <v>49</v>
      </c>
      <c r="L75" s="37"/>
      <c r="M75" s="33" t="s">
        <v>54</v>
      </c>
      <c r="N75" s="34" t="s">
        <v>49</v>
      </c>
      <c r="O75" s="37"/>
      <c r="P75" s="26" t="str">
        <f t="shared" si="1"/>
        <v>Non-Lead</v>
      </c>
    </row>
    <row r="76" spans="1:16" x14ac:dyDescent="0.3">
      <c r="A76" s="27">
        <v>174</v>
      </c>
      <c r="B76" s="28">
        <v>101</v>
      </c>
      <c r="C76" s="29" t="s">
        <v>70</v>
      </c>
      <c r="D76" s="29" t="s">
        <v>61</v>
      </c>
      <c r="E76" s="29">
        <v>78666</v>
      </c>
      <c r="F76" s="30" t="s">
        <v>141</v>
      </c>
      <c r="G76" s="31"/>
      <c r="H76" s="32"/>
      <c r="I76" s="33" t="s">
        <v>33</v>
      </c>
      <c r="J76" s="34" t="s">
        <v>46</v>
      </c>
      <c r="K76" s="30" t="s">
        <v>35</v>
      </c>
      <c r="L76" s="37"/>
      <c r="M76" s="33" t="s">
        <v>33</v>
      </c>
      <c r="N76" s="34" t="s">
        <v>35</v>
      </c>
      <c r="O76" s="37"/>
      <c r="P76" s="26" t="str">
        <f t="shared" si="1"/>
        <v>Lead</v>
      </c>
    </row>
    <row r="77" spans="1:16" x14ac:dyDescent="0.3">
      <c r="A77" s="27">
        <v>175</v>
      </c>
      <c r="B77" s="28">
        <v>615</v>
      </c>
      <c r="C77" s="29" t="s">
        <v>142</v>
      </c>
      <c r="D77" s="29" t="s">
        <v>61</v>
      </c>
      <c r="E77" s="29">
        <v>78666</v>
      </c>
      <c r="F77" s="30" t="s">
        <v>143</v>
      </c>
      <c r="G77" s="31"/>
      <c r="H77" s="32"/>
      <c r="I77" s="33" t="s">
        <v>56</v>
      </c>
      <c r="J77" s="34" t="s">
        <v>46</v>
      </c>
      <c r="K77" s="30" t="s">
        <v>35</v>
      </c>
      <c r="L77" s="37"/>
      <c r="M77" s="33" t="s">
        <v>56</v>
      </c>
      <c r="N77" s="34" t="s">
        <v>35</v>
      </c>
      <c r="O77" s="37"/>
      <c r="P77" s="26" t="str">
        <f t="shared" si="1"/>
        <v>Non-Lead</v>
      </c>
    </row>
    <row r="78" spans="1:16" ht="28.8" x14ac:dyDescent="0.3">
      <c r="A78" s="27">
        <v>176</v>
      </c>
      <c r="B78" s="28">
        <v>250</v>
      </c>
      <c r="C78" s="29" t="s">
        <v>90</v>
      </c>
      <c r="D78" s="29" t="s">
        <v>61</v>
      </c>
      <c r="E78" s="29">
        <v>78666</v>
      </c>
      <c r="F78" s="30" t="s">
        <v>144</v>
      </c>
      <c r="G78" s="31"/>
      <c r="H78" s="32"/>
      <c r="I78" s="33" t="s">
        <v>45</v>
      </c>
      <c r="J78" s="34" t="s">
        <v>46</v>
      </c>
      <c r="K78" s="30" t="s">
        <v>35</v>
      </c>
      <c r="L78" s="37"/>
      <c r="M78" s="33" t="s">
        <v>45</v>
      </c>
      <c r="N78" s="34" t="s">
        <v>35</v>
      </c>
      <c r="O78" s="37"/>
      <c r="P78" s="26" t="str">
        <f t="shared" si="1"/>
        <v>Galvanized Requiring Replacement</v>
      </c>
    </row>
    <row r="79" spans="1:16" ht="28.8" x14ac:dyDescent="0.3">
      <c r="A79" s="27">
        <v>177</v>
      </c>
      <c r="B79" s="28">
        <v>310</v>
      </c>
      <c r="C79" s="29" t="s">
        <v>87</v>
      </c>
      <c r="D79" s="29" t="s">
        <v>61</v>
      </c>
      <c r="E79" s="29">
        <v>78666</v>
      </c>
      <c r="F79" s="30" t="s">
        <v>145</v>
      </c>
      <c r="G79" s="31"/>
      <c r="H79" s="32"/>
      <c r="I79" s="33" t="s">
        <v>54</v>
      </c>
      <c r="J79" s="34" t="s">
        <v>46</v>
      </c>
      <c r="K79" s="30" t="s">
        <v>40</v>
      </c>
      <c r="L79" s="37"/>
      <c r="M79" s="33" t="s">
        <v>54</v>
      </c>
      <c r="N79" s="34" t="s">
        <v>40</v>
      </c>
      <c r="O79" s="37"/>
      <c r="P79" s="26" t="str">
        <f t="shared" si="1"/>
        <v>Non-Lead</v>
      </c>
    </row>
    <row r="80" spans="1:16" ht="28.8" x14ac:dyDescent="0.3">
      <c r="A80" s="27">
        <v>178</v>
      </c>
      <c r="B80" s="28">
        <v>627</v>
      </c>
      <c r="C80" s="29" t="s">
        <v>82</v>
      </c>
      <c r="D80" s="29" t="s">
        <v>61</v>
      </c>
      <c r="E80" s="29">
        <v>78666</v>
      </c>
      <c r="F80" s="30" t="s">
        <v>237</v>
      </c>
      <c r="G80" s="31"/>
      <c r="H80" s="32"/>
      <c r="I80" s="33" t="s">
        <v>51</v>
      </c>
      <c r="J80" s="34" t="s">
        <v>46</v>
      </c>
      <c r="K80" s="30" t="s">
        <v>40</v>
      </c>
      <c r="L80" s="37"/>
      <c r="M80" s="33" t="s">
        <v>51</v>
      </c>
      <c r="N80" s="34" t="s">
        <v>40</v>
      </c>
      <c r="O80" s="37"/>
      <c r="P80" s="26" t="str">
        <f t="shared" si="1"/>
        <v>Non-Lead</v>
      </c>
    </row>
    <row r="81" spans="1:16" ht="28.8" x14ac:dyDescent="0.3">
      <c r="A81" s="27">
        <v>179</v>
      </c>
      <c r="B81" s="28">
        <v>202</v>
      </c>
      <c r="C81" s="29" t="s">
        <v>78</v>
      </c>
      <c r="D81" s="29" t="s">
        <v>61</v>
      </c>
      <c r="E81" s="29">
        <v>78666</v>
      </c>
      <c r="F81" s="30" t="s">
        <v>146</v>
      </c>
      <c r="G81" s="31"/>
      <c r="H81" s="32"/>
      <c r="I81" s="33" t="s">
        <v>51</v>
      </c>
      <c r="J81" s="34" t="s">
        <v>46</v>
      </c>
      <c r="K81" s="30" t="s">
        <v>40</v>
      </c>
      <c r="L81" s="37"/>
      <c r="M81" s="33" t="s">
        <v>51</v>
      </c>
      <c r="N81" s="34" t="s">
        <v>40</v>
      </c>
      <c r="O81" s="37"/>
      <c r="P81" s="26" t="str">
        <f t="shared" si="1"/>
        <v>Non-Lead</v>
      </c>
    </row>
    <row r="82" spans="1:16" ht="28.8" x14ac:dyDescent="0.3">
      <c r="A82" s="27">
        <v>180</v>
      </c>
      <c r="B82" s="28">
        <v>201</v>
      </c>
      <c r="C82" s="29" t="s">
        <v>70</v>
      </c>
      <c r="D82" s="29" t="s">
        <v>61</v>
      </c>
      <c r="E82" s="29">
        <v>78666</v>
      </c>
      <c r="F82" s="30" t="s">
        <v>147</v>
      </c>
      <c r="G82" s="31"/>
      <c r="H82" s="32"/>
      <c r="I82" s="33" t="s">
        <v>45</v>
      </c>
      <c r="J82" s="34" t="s">
        <v>46</v>
      </c>
      <c r="K82" s="30" t="s">
        <v>35</v>
      </c>
      <c r="L82" s="37"/>
      <c r="M82" s="33" t="s">
        <v>45</v>
      </c>
      <c r="N82" s="34" t="s">
        <v>35</v>
      </c>
      <c r="O82" s="37"/>
      <c r="P82" s="26" t="str">
        <f t="shared" si="1"/>
        <v>Galvanized Requiring Replacement</v>
      </c>
    </row>
    <row r="83" spans="1:16" ht="28.8" x14ac:dyDescent="0.3">
      <c r="A83" s="27">
        <v>181</v>
      </c>
      <c r="B83" s="28">
        <v>201</v>
      </c>
      <c r="C83" s="29" t="s">
        <v>70</v>
      </c>
      <c r="D83" s="29" t="s">
        <v>61</v>
      </c>
      <c r="E83" s="29">
        <v>78666</v>
      </c>
      <c r="F83" s="30" t="s">
        <v>148</v>
      </c>
      <c r="G83" s="31"/>
      <c r="H83" s="32"/>
      <c r="I83" s="33" t="s">
        <v>45</v>
      </c>
      <c r="J83" s="34" t="s">
        <v>46</v>
      </c>
      <c r="K83" s="30" t="s">
        <v>35</v>
      </c>
      <c r="L83" s="37"/>
      <c r="M83" s="33" t="s">
        <v>45</v>
      </c>
      <c r="N83" s="34" t="s">
        <v>35</v>
      </c>
      <c r="O83" s="37"/>
      <c r="P83" s="26" t="str">
        <f t="shared" si="1"/>
        <v>Galvanized Requiring Replacement</v>
      </c>
    </row>
    <row r="84" spans="1:16" x14ac:dyDescent="0.3">
      <c r="A84" s="27">
        <v>182</v>
      </c>
      <c r="B84" s="28">
        <v>405</v>
      </c>
      <c r="C84" s="29" t="s">
        <v>149</v>
      </c>
      <c r="D84" s="29" t="s">
        <v>61</v>
      </c>
      <c r="E84" s="29">
        <v>78666</v>
      </c>
      <c r="F84" s="30" t="s">
        <v>150</v>
      </c>
      <c r="G84" s="31"/>
      <c r="H84" s="32"/>
      <c r="I84" s="33" t="s">
        <v>54</v>
      </c>
      <c r="J84" s="34" t="s">
        <v>46</v>
      </c>
      <c r="K84" s="30" t="s">
        <v>49</v>
      </c>
      <c r="L84" s="37"/>
      <c r="M84" s="33" t="s">
        <v>54</v>
      </c>
      <c r="N84" s="34" t="s">
        <v>49</v>
      </c>
      <c r="O84" s="37"/>
      <c r="P84" s="26" t="str">
        <f t="shared" si="1"/>
        <v>Non-Lead</v>
      </c>
    </row>
    <row r="85" spans="1:16" x14ac:dyDescent="0.3">
      <c r="A85" s="27">
        <v>183</v>
      </c>
      <c r="B85" s="28">
        <v>151</v>
      </c>
      <c r="C85" s="29" t="s">
        <v>151</v>
      </c>
      <c r="D85" s="29" t="s">
        <v>61</v>
      </c>
      <c r="E85" s="29">
        <v>78666</v>
      </c>
      <c r="F85" s="30" t="s">
        <v>152</v>
      </c>
      <c r="G85" s="31"/>
      <c r="H85" s="32"/>
      <c r="I85" s="33" t="s">
        <v>54</v>
      </c>
      <c r="J85" s="34" t="s">
        <v>46</v>
      </c>
      <c r="K85" s="30" t="s">
        <v>35</v>
      </c>
      <c r="L85" s="37"/>
      <c r="M85" s="33" t="s">
        <v>54</v>
      </c>
      <c r="N85" s="34" t="s">
        <v>35</v>
      </c>
      <c r="O85" s="37"/>
      <c r="P85" s="26" t="str">
        <f t="shared" si="1"/>
        <v>Non-Lead</v>
      </c>
    </row>
    <row r="86" spans="1:16" x14ac:dyDescent="0.3">
      <c r="A86" s="27">
        <v>184</v>
      </c>
      <c r="B86" s="28">
        <v>151</v>
      </c>
      <c r="C86" s="29" t="s">
        <v>151</v>
      </c>
      <c r="D86" s="29" t="s">
        <v>61</v>
      </c>
      <c r="E86" s="29">
        <v>78666</v>
      </c>
      <c r="F86" s="30" t="s">
        <v>152</v>
      </c>
      <c r="G86" s="31"/>
      <c r="H86" s="32"/>
      <c r="I86" s="33" t="s">
        <v>54</v>
      </c>
      <c r="J86" s="34" t="s">
        <v>46</v>
      </c>
      <c r="K86" s="30" t="s">
        <v>35</v>
      </c>
      <c r="L86" s="37"/>
      <c r="M86" s="33" t="s">
        <v>54</v>
      </c>
      <c r="N86" s="34" t="s">
        <v>35</v>
      </c>
      <c r="O86" s="37"/>
      <c r="P86" s="26" t="str">
        <f t="shared" si="1"/>
        <v>Non-Lead</v>
      </c>
    </row>
    <row r="87" spans="1:16" x14ac:dyDescent="0.3">
      <c r="A87" s="27">
        <v>185</v>
      </c>
      <c r="B87" s="28">
        <v>602</v>
      </c>
      <c r="C87" s="29" t="s">
        <v>76</v>
      </c>
      <c r="D87" s="29" t="s">
        <v>61</v>
      </c>
      <c r="E87" s="29">
        <v>78666</v>
      </c>
      <c r="F87" s="30" t="s">
        <v>153</v>
      </c>
      <c r="G87" s="31"/>
      <c r="H87" s="32"/>
      <c r="I87" s="33" t="s">
        <v>54</v>
      </c>
      <c r="J87" s="34" t="s">
        <v>46</v>
      </c>
      <c r="K87" s="30" t="s">
        <v>35</v>
      </c>
      <c r="L87" s="37"/>
      <c r="M87" s="33" t="s">
        <v>54</v>
      </c>
      <c r="N87" s="34" t="s">
        <v>35</v>
      </c>
      <c r="O87" s="37"/>
      <c r="P87" s="26" t="str">
        <f t="shared" si="1"/>
        <v>Non-Lead</v>
      </c>
    </row>
    <row r="88" spans="1:16" ht="28.8" x14ac:dyDescent="0.3">
      <c r="A88" s="27">
        <v>186</v>
      </c>
      <c r="B88" s="28">
        <v>515</v>
      </c>
      <c r="C88" s="29" t="s">
        <v>154</v>
      </c>
      <c r="D88" s="29" t="s">
        <v>61</v>
      </c>
      <c r="E88" s="29">
        <v>78666</v>
      </c>
      <c r="F88" s="30" t="s">
        <v>211</v>
      </c>
      <c r="G88" s="31"/>
      <c r="H88" s="32"/>
      <c r="I88" s="33" t="s">
        <v>51</v>
      </c>
      <c r="J88" s="34" t="s">
        <v>46</v>
      </c>
      <c r="K88" s="30" t="s">
        <v>40</v>
      </c>
      <c r="L88" s="37"/>
      <c r="M88" s="33" t="s">
        <v>51</v>
      </c>
      <c r="N88" s="34" t="s">
        <v>40</v>
      </c>
      <c r="O88" s="37"/>
      <c r="P88" s="26" t="str">
        <f t="shared" si="1"/>
        <v>Non-Lead</v>
      </c>
    </row>
    <row r="89" spans="1:16" ht="28.8" x14ac:dyDescent="0.3">
      <c r="A89" s="27">
        <v>187</v>
      </c>
      <c r="B89" s="28">
        <v>221</v>
      </c>
      <c r="C89" s="29" t="s">
        <v>151</v>
      </c>
      <c r="D89" s="29" t="s">
        <v>61</v>
      </c>
      <c r="E89" s="29">
        <v>78666</v>
      </c>
      <c r="F89" s="30" t="s">
        <v>209</v>
      </c>
      <c r="G89" s="31"/>
      <c r="H89" s="32"/>
      <c r="I89" s="33" t="s">
        <v>45</v>
      </c>
      <c r="J89" s="34" t="s">
        <v>46</v>
      </c>
      <c r="K89" s="30" t="s">
        <v>49</v>
      </c>
      <c r="L89" s="37"/>
      <c r="M89" s="33" t="s">
        <v>45</v>
      </c>
      <c r="N89" s="34" t="s">
        <v>49</v>
      </c>
      <c r="O89" s="37"/>
      <c r="P89" s="26" t="str">
        <f t="shared" si="1"/>
        <v>Galvanized Requiring Replacement</v>
      </c>
    </row>
    <row r="90" spans="1:16" x14ac:dyDescent="0.3">
      <c r="A90" s="27">
        <v>188</v>
      </c>
      <c r="B90" s="28">
        <v>611</v>
      </c>
      <c r="C90" s="29" t="s">
        <v>82</v>
      </c>
      <c r="D90" s="29" t="s">
        <v>61</v>
      </c>
      <c r="E90" s="29">
        <v>78666</v>
      </c>
      <c r="F90" s="30" t="s">
        <v>210</v>
      </c>
      <c r="G90" s="31"/>
      <c r="H90" s="32"/>
      <c r="I90" s="33" t="s">
        <v>54</v>
      </c>
      <c r="J90" s="34" t="s">
        <v>46</v>
      </c>
      <c r="K90" s="30" t="s">
        <v>35</v>
      </c>
      <c r="L90" s="37"/>
      <c r="M90" s="33" t="s">
        <v>54</v>
      </c>
      <c r="N90" s="34" t="s">
        <v>35</v>
      </c>
      <c r="O90" s="37"/>
      <c r="P90" s="26" t="str">
        <f t="shared" si="1"/>
        <v>Non-Lead</v>
      </c>
    </row>
    <row r="91" spans="1:16" ht="28.8" x14ac:dyDescent="0.3">
      <c r="A91" s="27">
        <v>189</v>
      </c>
      <c r="B91" s="28">
        <v>429</v>
      </c>
      <c r="C91" s="29" t="s">
        <v>72</v>
      </c>
      <c r="D91" s="29" t="s">
        <v>61</v>
      </c>
      <c r="E91" s="29">
        <v>78666</v>
      </c>
      <c r="F91" s="30" t="s">
        <v>212</v>
      </c>
      <c r="G91" s="31"/>
      <c r="H91" s="32"/>
      <c r="I91" s="33" t="s">
        <v>45</v>
      </c>
      <c r="J91" s="34" t="s">
        <v>46</v>
      </c>
      <c r="K91" s="30" t="s">
        <v>35</v>
      </c>
      <c r="L91" s="37"/>
      <c r="M91" s="33" t="s">
        <v>45</v>
      </c>
      <c r="N91" s="34" t="s">
        <v>35</v>
      </c>
      <c r="O91" s="37"/>
      <c r="P91" s="26" t="str">
        <f t="shared" si="1"/>
        <v>Galvanized Requiring Replacement</v>
      </c>
    </row>
    <row r="92" spans="1:16" ht="28.8" x14ac:dyDescent="0.3">
      <c r="A92" s="27">
        <v>190</v>
      </c>
      <c r="B92" s="28">
        <v>420</v>
      </c>
      <c r="C92" s="29" t="s">
        <v>155</v>
      </c>
      <c r="D92" s="29" t="s">
        <v>61</v>
      </c>
      <c r="E92" s="29">
        <v>78666</v>
      </c>
      <c r="F92" s="30" t="s">
        <v>212</v>
      </c>
      <c r="G92" s="31"/>
      <c r="H92" s="32"/>
      <c r="I92" s="33" t="s">
        <v>54</v>
      </c>
      <c r="J92" s="34" t="s">
        <v>46</v>
      </c>
      <c r="K92" s="30" t="s">
        <v>40</v>
      </c>
      <c r="L92" s="37"/>
      <c r="M92" s="33" t="s">
        <v>54</v>
      </c>
      <c r="N92" s="34" t="s">
        <v>40</v>
      </c>
      <c r="O92" s="37"/>
      <c r="P92" s="26" t="str">
        <f t="shared" si="1"/>
        <v>Non-Lead</v>
      </c>
    </row>
    <row r="93" spans="1:16" x14ac:dyDescent="0.3">
      <c r="A93" s="27">
        <v>191</v>
      </c>
      <c r="B93" s="28">
        <v>304</v>
      </c>
      <c r="C93" s="29" t="s">
        <v>156</v>
      </c>
      <c r="D93" s="29" t="s">
        <v>61</v>
      </c>
      <c r="E93" s="29">
        <v>78666</v>
      </c>
      <c r="F93" s="30" t="s">
        <v>157</v>
      </c>
      <c r="G93" s="31"/>
      <c r="H93" s="32"/>
      <c r="I93" s="33" t="s">
        <v>51</v>
      </c>
      <c r="J93" s="34" t="s">
        <v>46</v>
      </c>
      <c r="K93" s="30" t="s">
        <v>35</v>
      </c>
      <c r="L93" s="37"/>
      <c r="M93" s="33" t="s">
        <v>51</v>
      </c>
      <c r="N93" s="34" t="s">
        <v>35</v>
      </c>
      <c r="O93" s="37"/>
      <c r="P93" s="26" t="str">
        <f t="shared" si="1"/>
        <v>Non-Lead</v>
      </c>
    </row>
    <row r="94" spans="1:16" x14ac:dyDescent="0.3">
      <c r="A94" s="27">
        <v>192</v>
      </c>
      <c r="B94" s="28">
        <v>205</v>
      </c>
      <c r="C94" s="29" t="s">
        <v>70</v>
      </c>
      <c r="D94" s="29" t="s">
        <v>61</v>
      </c>
      <c r="E94" s="29">
        <v>78666</v>
      </c>
      <c r="F94" s="30" t="s">
        <v>158</v>
      </c>
      <c r="G94" s="31"/>
      <c r="H94" s="32"/>
      <c r="I94" s="33" t="s">
        <v>54</v>
      </c>
      <c r="J94" s="34" t="s">
        <v>46</v>
      </c>
      <c r="K94" s="30" t="s">
        <v>35</v>
      </c>
      <c r="L94" s="37"/>
      <c r="M94" s="33" t="s">
        <v>54</v>
      </c>
      <c r="N94" s="34" t="s">
        <v>35</v>
      </c>
      <c r="O94" s="37"/>
      <c r="P94" s="26" t="str">
        <f t="shared" si="1"/>
        <v>Non-Lead</v>
      </c>
    </row>
    <row r="95" spans="1:16" ht="28.8" x14ac:dyDescent="0.3">
      <c r="A95" s="27">
        <v>193</v>
      </c>
      <c r="B95" s="28">
        <v>217</v>
      </c>
      <c r="C95" s="29" t="s">
        <v>159</v>
      </c>
      <c r="D95" s="29" t="s">
        <v>61</v>
      </c>
      <c r="E95" s="29">
        <v>78666</v>
      </c>
      <c r="F95" s="30" t="s">
        <v>213</v>
      </c>
      <c r="G95" s="31"/>
      <c r="H95" s="32"/>
      <c r="I95" s="33" t="s">
        <v>54</v>
      </c>
      <c r="J95" s="34" t="s">
        <v>46</v>
      </c>
      <c r="K95" s="30" t="s">
        <v>40</v>
      </c>
      <c r="L95" s="37"/>
      <c r="M95" s="33" t="s">
        <v>54</v>
      </c>
      <c r="N95" s="34" t="s">
        <v>40</v>
      </c>
      <c r="O95" s="37"/>
      <c r="P95" s="26" t="str">
        <f t="shared" si="1"/>
        <v>Non-Lead</v>
      </c>
    </row>
    <row r="96" spans="1:16" ht="28.8" x14ac:dyDescent="0.3">
      <c r="A96" s="27">
        <v>194</v>
      </c>
      <c r="B96" s="28">
        <v>703</v>
      </c>
      <c r="C96" s="29" t="s">
        <v>160</v>
      </c>
      <c r="D96" s="29" t="s">
        <v>61</v>
      </c>
      <c r="E96" s="29">
        <v>78666</v>
      </c>
      <c r="F96" s="30" t="s">
        <v>214</v>
      </c>
      <c r="G96" s="31"/>
      <c r="H96" s="32"/>
      <c r="I96" s="33" t="s">
        <v>56</v>
      </c>
      <c r="J96" s="34" t="s">
        <v>46</v>
      </c>
      <c r="K96" s="30" t="s">
        <v>40</v>
      </c>
      <c r="L96" s="37"/>
      <c r="M96" s="33" t="s">
        <v>56</v>
      </c>
      <c r="N96" s="34" t="s">
        <v>40</v>
      </c>
      <c r="O96" s="37"/>
      <c r="P96" s="26" t="str">
        <f t="shared" si="1"/>
        <v>Non-Lead</v>
      </c>
    </row>
    <row r="97" spans="1:16" ht="28.8" x14ac:dyDescent="0.3">
      <c r="A97" s="27">
        <v>195</v>
      </c>
      <c r="B97" s="28">
        <v>312</v>
      </c>
      <c r="C97" s="29" t="s">
        <v>161</v>
      </c>
      <c r="D97" s="29" t="s">
        <v>61</v>
      </c>
      <c r="E97" s="29">
        <v>78666</v>
      </c>
      <c r="F97" s="30" t="s">
        <v>162</v>
      </c>
      <c r="G97" s="31"/>
      <c r="H97" s="32"/>
      <c r="I97" s="33" t="s">
        <v>51</v>
      </c>
      <c r="J97" s="34" t="s">
        <v>46</v>
      </c>
      <c r="K97" s="30" t="s">
        <v>40</v>
      </c>
      <c r="L97" s="37"/>
      <c r="M97" s="33" t="s">
        <v>51</v>
      </c>
      <c r="N97" s="34" t="s">
        <v>40</v>
      </c>
      <c r="O97" s="37"/>
      <c r="P97" s="26" t="str">
        <f t="shared" si="1"/>
        <v>Non-Lead</v>
      </c>
    </row>
    <row r="98" spans="1:16" x14ac:dyDescent="0.3">
      <c r="A98" s="27">
        <v>196</v>
      </c>
      <c r="B98" s="28">
        <v>701</v>
      </c>
      <c r="C98" s="29" t="s">
        <v>80</v>
      </c>
      <c r="D98" s="29" t="s">
        <v>61</v>
      </c>
      <c r="E98" s="29">
        <v>78666</v>
      </c>
      <c r="F98" s="30" t="s">
        <v>215</v>
      </c>
      <c r="G98" s="31"/>
      <c r="H98" s="32"/>
      <c r="I98" s="33" t="s">
        <v>51</v>
      </c>
      <c r="J98" s="34" t="s">
        <v>46</v>
      </c>
      <c r="K98" s="30" t="s">
        <v>35</v>
      </c>
      <c r="L98" s="37"/>
      <c r="M98" s="33" t="s">
        <v>51</v>
      </c>
      <c r="N98" s="34" t="s">
        <v>35</v>
      </c>
      <c r="O98" s="37"/>
      <c r="P98" s="26" t="str">
        <f t="shared" si="1"/>
        <v>Non-Lead</v>
      </c>
    </row>
    <row r="99" spans="1:16" x14ac:dyDescent="0.3">
      <c r="A99" s="27">
        <v>197</v>
      </c>
      <c r="B99" s="28">
        <v>101</v>
      </c>
      <c r="C99" s="29" t="s">
        <v>163</v>
      </c>
      <c r="D99" s="29" t="s">
        <v>61</v>
      </c>
      <c r="E99" s="29">
        <v>78666</v>
      </c>
      <c r="F99" s="30" t="s">
        <v>164</v>
      </c>
      <c r="G99" s="31"/>
      <c r="H99" s="32"/>
      <c r="I99" s="33" t="s">
        <v>54</v>
      </c>
      <c r="J99" s="34" t="s">
        <v>46</v>
      </c>
      <c r="K99" s="30" t="s">
        <v>35</v>
      </c>
      <c r="L99" s="37"/>
      <c r="M99" s="33" t="s">
        <v>54</v>
      </c>
      <c r="N99" s="34" t="s">
        <v>35</v>
      </c>
      <c r="O99" s="37"/>
      <c r="P99" s="26" t="str">
        <f t="shared" si="1"/>
        <v>Non-Lead</v>
      </c>
    </row>
    <row r="100" spans="1:16" x14ac:dyDescent="0.3">
      <c r="A100" s="27">
        <v>198</v>
      </c>
      <c r="B100" s="28">
        <v>736</v>
      </c>
      <c r="C100" s="29" t="s">
        <v>165</v>
      </c>
      <c r="D100" s="29" t="s">
        <v>61</v>
      </c>
      <c r="E100" s="29">
        <v>78666</v>
      </c>
      <c r="F100" s="30" t="s">
        <v>216</v>
      </c>
      <c r="G100" s="31"/>
      <c r="H100" s="32"/>
      <c r="I100" s="33" t="s">
        <v>54</v>
      </c>
      <c r="J100" s="34" t="s">
        <v>46</v>
      </c>
      <c r="K100" s="30" t="s">
        <v>35</v>
      </c>
      <c r="L100" s="37"/>
      <c r="M100" s="33" t="s">
        <v>54</v>
      </c>
      <c r="N100" s="34" t="s">
        <v>35</v>
      </c>
      <c r="O100" s="37"/>
      <c r="P100" s="26" t="str">
        <f t="shared" si="1"/>
        <v>Non-Lead</v>
      </c>
    </row>
    <row r="101" spans="1:16" ht="28.8" x14ac:dyDescent="0.3">
      <c r="A101" s="27">
        <v>199</v>
      </c>
      <c r="B101" s="28">
        <v>404</v>
      </c>
      <c r="C101" s="29" t="s">
        <v>142</v>
      </c>
      <c r="D101" s="29" t="s">
        <v>61</v>
      </c>
      <c r="E101" s="29">
        <v>78666</v>
      </c>
      <c r="F101" s="30" t="s">
        <v>217</v>
      </c>
      <c r="G101" s="31"/>
      <c r="H101" s="32"/>
      <c r="I101" s="33" t="s">
        <v>56</v>
      </c>
      <c r="J101" s="34" t="s">
        <v>46</v>
      </c>
      <c r="K101" s="30" t="s">
        <v>40</v>
      </c>
      <c r="L101" s="37"/>
      <c r="M101" s="33" t="s">
        <v>56</v>
      </c>
      <c r="N101" s="34" t="s">
        <v>40</v>
      </c>
      <c r="O101" s="37"/>
      <c r="P101" s="26" t="str">
        <f t="shared" si="1"/>
        <v>Non-Lead</v>
      </c>
    </row>
    <row r="102" spans="1:16" x14ac:dyDescent="0.3">
      <c r="A102" s="27">
        <v>200</v>
      </c>
      <c r="B102" s="28">
        <v>700</v>
      </c>
      <c r="C102" s="29" t="s">
        <v>80</v>
      </c>
      <c r="D102" s="29" t="s">
        <v>61</v>
      </c>
      <c r="E102" s="29">
        <v>78666</v>
      </c>
      <c r="F102" s="30" t="s">
        <v>166</v>
      </c>
      <c r="G102" s="31"/>
      <c r="H102" s="32"/>
      <c r="I102" s="33" t="s">
        <v>51</v>
      </c>
      <c r="J102" s="34" t="s">
        <v>46</v>
      </c>
      <c r="K102" s="30" t="s">
        <v>41</v>
      </c>
      <c r="L102" s="37"/>
      <c r="M102" s="33" t="s">
        <v>51</v>
      </c>
      <c r="N102" s="34" t="s">
        <v>41</v>
      </c>
      <c r="O102" s="37"/>
      <c r="P102" s="26" t="str">
        <f t="shared" si="1"/>
        <v>Non-Lead</v>
      </c>
    </row>
    <row r="103" spans="1:16" ht="28.8" x14ac:dyDescent="0.3">
      <c r="A103" s="27">
        <v>201</v>
      </c>
      <c r="B103" s="28">
        <v>102</v>
      </c>
      <c r="C103" s="29" t="s">
        <v>167</v>
      </c>
      <c r="D103" s="29" t="s">
        <v>61</v>
      </c>
      <c r="E103" s="29">
        <v>78666</v>
      </c>
      <c r="F103" s="30" t="s">
        <v>168</v>
      </c>
      <c r="G103" s="31"/>
      <c r="H103" s="32"/>
      <c r="I103" s="33" t="s">
        <v>51</v>
      </c>
      <c r="J103" s="34" t="s">
        <v>46</v>
      </c>
      <c r="K103" s="30" t="s">
        <v>40</v>
      </c>
      <c r="L103" s="37"/>
      <c r="M103" s="33" t="s">
        <v>51</v>
      </c>
      <c r="N103" s="34" t="s">
        <v>40</v>
      </c>
      <c r="O103" s="37"/>
      <c r="P103" s="26" t="str">
        <f t="shared" si="1"/>
        <v>Non-Lead</v>
      </c>
    </row>
    <row r="104" spans="1:16" ht="28.8" x14ac:dyDescent="0.3">
      <c r="A104" s="27">
        <v>202</v>
      </c>
      <c r="B104" s="28">
        <v>220</v>
      </c>
      <c r="C104" s="29" t="s">
        <v>169</v>
      </c>
      <c r="D104" s="29" t="s">
        <v>61</v>
      </c>
      <c r="E104" s="29">
        <v>78666</v>
      </c>
      <c r="F104" s="30" t="s">
        <v>218</v>
      </c>
      <c r="G104" s="31"/>
      <c r="H104" s="32"/>
      <c r="I104" s="33" t="s">
        <v>45</v>
      </c>
      <c r="J104" s="34" t="s">
        <v>46</v>
      </c>
      <c r="K104" s="30" t="s">
        <v>49</v>
      </c>
      <c r="L104" s="37"/>
      <c r="M104" s="33" t="s">
        <v>45</v>
      </c>
      <c r="N104" s="34" t="s">
        <v>49</v>
      </c>
      <c r="O104" s="37"/>
      <c r="P104" s="26" t="str">
        <f t="shared" si="1"/>
        <v>Galvanized Requiring Replacement</v>
      </c>
    </row>
    <row r="105" spans="1:16" x14ac:dyDescent="0.3">
      <c r="A105" s="27">
        <v>203</v>
      </c>
      <c r="B105" s="28">
        <v>211</v>
      </c>
      <c r="C105" s="29" t="s">
        <v>170</v>
      </c>
      <c r="D105" s="29" t="s">
        <v>61</v>
      </c>
      <c r="E105" s="29">
        <v>78666</v>
      </c>
      <c r="F105" s="30" t="s">
        <v>171</v>
      </c>
      <c r="G105" s="31"/>
      <c r="H105" s="32"/>
      <c r="I105" s="33" t="s">
        <v>51</v>
      </c>
      <c r="J105" s="34" t="s">
        <v>46</v>
      </c>
      <c r="K105" s="30" t="s">
        <v>35</v>
      </c>
      <c r="L105" s="37"/>
      <c r="M105" s="33" t="s">
        <v>51</v>
      </c>
      <c r="N105" s="34" t="s">
        <v>35</v>
      </c>
      <c r="O105" s="37"/>
      <c r="P105" s="26" t="str">
        <f t="shared" si="1"/>
        <v>Non-Lead</v>
      </c>
    </row>
    <row r="106" spans="1:16" ht="28.8" x14ac:dyDescent="0.3">
      <c r="A106" s="27">
        <v>204</v>
      </c>
      <c r="B106" s="28">
        <v>201</v>
      </c>
      <c r="C106" s="29" t="s">
        <v>170</v>
      </c>
      <c r="D106" s="29" t="s">
        <v>61</v>
      </c>
      <c r="E106" s="29">
        <v>78666</v>
      </c>
      <c r="F106" s="30" t="s">
        <v>172</v>
      </c>
      <c r="G106" s="31"/>
      <c r="H106" s="32"/>
      <c r="I106" s="33" t="s">
        <v>54</v>
      </c>
      <c r="J106" s="34" t="s">
        <v>46</v>
      </c>
      <c r="K106" s="30" t="s">
        <v>40</v>
      </c>
      <c r="L106" s="37"/>
      <c r="M106" s="33" t="s">
        <v>54</v>
      </c>
      <c r="N106" s="34" t="s">
        <v>40</v>
      </c>
      <c r="O106" s="37"/>
      <c r="P106" s="26" t="str">
        <f t="shared" si="1"/>
        <v>Non-Lead</v>
      </c>
    </row>
    <row r="107" spans="1:16" x14ac:dyDescent="0.3">
      <c r="A107" s="27">
        <v>205</v>
      </c>
      <c r="B107" s="28">
        <v>409</v>
      </c>
      <c r="C107" s="29" t="s">
        <v>173</v>
      </c>
      <c r="D107" s="29" t="s">
        <v>61</v>
      </c>
      <c r="E107" s="29">
        <v>78666</v>
      </c>
      <c r="F107" s="30" t="s">
        <v>219</v>
      </c>
      <c r="G107" s="31"/>
      <c r="H107" s="32"/>
      <c r="I107" s="33" t="s">
        <v>56</v>
      </c>
      <c r="J107" s="34" t="s">
        <v>46</v>
      </c>
      <c r="K107" s="30" t="s">
        <v>35</v>
      </c>
      <c r="L107" s="37"/>
      <c r="M107" s="33" t="s">
        <v>56</v>
      </c>
      <c r="N107" s="34" t="s">
        <v>35</v>
      </c>
      <c r="O107" s="37"/>
      <c r="P107" s="26" t="str">
        <f t="shared" si="1"/>
        <v>Non-Lead</v>
      </c>
    </row>
    <row r="108" spans="1:16" ht="28.8" x14ac:dyDescent="0.3">
      <c r="A108" s="27">
        <v>206</v>
      </c>
      <c r="B108" s="28">
        <v>626</v>
      </c>
      <c r="C108" s="29" t="s">
        <v>76</v>
      </c>
      <c r="D108" s="29" t="s">
        <v>61</v>
      </c>
      <c r="E108" s="29">
        <v>78666</v>
      </c>
      <c r="F108" s="30" t="s">
        <v>174</v>
      </c>
      <c r="G108" s="31"/>
      <c r="H108" s="32"/>
      <c r="I108" s="33" t="s">
        <v>45</v>
      </c>
      <c r="J108" s="34" t="s">
        <v>46</v>
      </c>
      <c r="K108" s="30" t="s">
        <v>35</v>
      </c>
      <c r="L108" s="37"/>
      <c r="M108" s="33" t="s">
        <v>45</v>
      </c>
      <c r="N108" s="34" t="s">
        <v>35</v>
      </c>
      <c r="O108" s="37"/>
      <c r="P108" s="26" t="str">
        <f t="shared" si="1"/>
        <v>Galvanized Requiring Replacement</v>
      </c>
    </row>
    <row r="109" spans="1:16" ht="28.8" x14ac:dyDescent="0.3">
      <c r="A109" s="27">
        <v>207</v>
      </c>
      <c r="B109" s="28">
        <v>298</v>
      </c>
      <c r="C109" s="29" t="s">
        <v>78</v>
      </c>
      <c r="D109" s="29" t="s">
        <v>61</v>
      </c>
      <c r="E109" s="29">
        <v>78666</v>
      </c>
      <c r="F109" s="30" t="s">
        <v>175</v>
      </c>
      <c r="G109" s="31"/>
      <c r="H109" s="32"/>
      <c r="I109" s="33" t="s">
        <v>56</v>
      </c>
      <c r="J109" s="34" t="s">
        <v>46</v>
      </c>
      <c r="K109" s="30" t="s">
        <v>40</v>
      </c>
      <c r="L109" s="37"/>
      <c r="M109" s="33" t="s">
        <v>56</v>
      </c>
      <c r="N109" s="34" t="s">
        <v>40</v>
      </c>
      <c r="O109" s="37"/>
      <c r="P109" s="26" t="str">
        <f t="shared" si="1"/>
        <v>Non-Lead</v>
      </c>
    </row>
    <row r="110" spans="1:16" x14ac:dyDescent="0.3">
      <c r="A110" s="27">
        <v>208</v>
      </c>
      <c r="B110" s="28">
        <v>1347</v>
      </c>
      <c r="C110" s="29" t="s">
        <v>62</v>
      </c>
      <c r="D110" s="29" t="s">
        <v>61</v>
      </c>
      <c r="E110" s="29">
        <v>78666</v>
      </c>
      <c r="F110" s="30" t="s">
        <v>176</v>
      </c>
      <c r="G110" s="31"/>
      <c r="H110" s="32"/>
      <c r="I110" s="33" t="s">
        <v>54</v>
      </c>
      <c r="J110" s="34" t="s">
        <v>46</v>
      </c>
      <c r="K110" s="30" t="s">
        <v>49</v>
      </c>
      <c r="L110" s="37"/>
      <c r="M110" s="33" t="s">
        <v>54</v>
      </c>
      <c r="N110" s="34" t="s">
        <v>49</v>
      </c>
      <c r="O110" s="37"/>
      <c r="P110" s="26" t="str">
        <f t="shared" si="1"/>
        <v>Non-Lead</v>
      </c>
    </row>
    <row r="111" spans="1:16" ht="28.8" x14ac:dyDescent="0.3">
      <c r="A111" s="27">
        <v>209</v>
      </c>
      <c r="B111" s="28">
        <v>1011</v>
      </c>
      <c r="C111" s="29" t="s">
        <v>160</v>
      </c>
      <c r="D111" s="29" t="s">
        <v>61</v>
      </c>
      <c r="E111" s="29">
        <v>78666</v>
      </c>
      <c r="F111" s="30" t="s">
        <v>177</v>
      </c>
      <c r="G111" s="31"/>
      <c r="H111" s="32"/>
      <c r="I111" s="33" t="s">
        <v>56</v>
      </c>
      <c r="J111" s="34" t="s">
        <v>46</v>
      </c>
      <c r="K111" s="30" t="s">
        <v>40</v>
      </c>
      <c r="L111" s="37"/>
      <c r="M111" s="33" t="s">
        <v>56</v>
      </c>
      <c r="N111" s="34" t="s">
        <v>40</v>
      </c>
      <c r="O111" s="37"/>
      <c r="P111" s="26" t="str">
        <f t="shared" si="1"/>
        <v>Non-Lead</v>
      </c>
    </row>
    <row r="112" spans="1:16" ht="28.8" x14ac:dyDescent="0.3">
      <c r="A112" s="27">
        <v>210</v>
      </c>
      <c r="B112" s="28">
        <v>631</v>
      </c>
      <c r="C112" s="29" t="s">
        <v>82</v>
      </c>
      <c r="D112" s="29" t="s">
        <v>61</v>
      </c>
      <c r="E112" s="29">
        <v>78666</v>
      </c>
      <c r="F112" s="30" t="s">
        <v>178</v>
      </c>
      <c r="G112" s="31"/>
      <c r="H112" s="32"/>
      <c r="I112" s="33" t="s">
        <v>45</v>
      </c>
      <c r="J112" s="34" t="s">
        <v>46</v>
      </c>
      <c r="K112" s="30" t="s">
        <v>35</v>
      </c>
      <c r="L112" s="37"/>
      <c r="M112" s="33" t="s">
        <v>45</v>
      </c>
      <c r="N112" s="34" t="s">
        <v>35</v>
      </c>
      <c r="O112" s="37"/>
      <c r="P112" s="26" t="str">
        <f t="shared" si="1"/>
        <v>Galvanized Requiring Replacement</v>
      </c>
    </row>
    <row r="113" spans="1:16" x14ac:dyDescent="0.3">
      <c r="A113" s="27">
        <v>211</v>
      </c>
      <c r="B113" s="28">
        <v>211</v>
      </c>
      <c r="C113" s="29" t="s">
        <v>151</v>
      </c>
      <c r="D113" s="29" t="s">
        <v>61</v>
      </c>
      <c r="E113" s="29">
        <v>78666</v>
      </c>
      <c r="F113" s="30" t="s">
        <v>179</v>
      </c>
      <c r="G113" s="31"/>
      <c r="H113" s="32"/>
      <c r="I113" s="33" t="s">
        <v>54</v>
      </c>
      <c r="J113" s="34" t="s">
        <v>46</v>
      </c>
      <c r="K113" s="30" t="s">
        <v>35</v>
      </c>
      <c r="L113" s="37"/>
      <c r="M113" s="33" t="s">
        <v>54</v>
      </c>
      <c r="N113" s="34" t="s">
        <v>35</v>
      </c>
      <c r="O113" s="37"/>
      <c r="P113" s="26" t="str">
        <f t="shared" si="1"/>
        <v>Non-Lead</v>
      </c>
    </row>
    <row r="114" spans="1:16" x14ac:dyDescent="0.3">
      <c r="A114" s="27">
        <v>212</v>
      </c>
      <c r="B114" s="28">
        <v>101</v>
      </c>
      <c r="C114" s="29" t="s">
        <v>159</v>
      </c>
      <c r="D114" s="29" t="s">
        <v>61</v>
      </c>
      <c r="E114" s="29">
        <v>78666</v>
      </c>
      <c r="F114" s="30" t="s">
        <v>220</v>
      </c>
      <c r="G114" s="31"/>
      <c r="H114" s="32"/>
      <c r="I114" s="33" t="s">
        <v>56</v>
      </c>
      <c r="J114" s="34" t="s">
        <v>46</v>
      </c>
      <c r="K114" s="30" t="s">
        <v>35</v>
      </c>
      <c r="L114" s="37"/>
      <c r="M114" s="33" t="s">
        <v>56</v>
      </c>
      <c r="N114" s="34" t="s">
        <v>35</v>
      </c>
      <c r="O114" s="37"/>
      <c r="P114" s="26" t="str">
        <f t="shared" si="1"/>
        <v>Non-Lead</v>
      </c>
    </row>
    <row r="115" spans="1:16" x14ac:dyDescent="0.3">
      <c r="A115" s="27">
        <v>213</v>
      </c>
      <c r="B115" s="28">
        <v>430</v>
      </c>
      <c r="C115" s="29" t="s">
        <v>149</v>
      </c>
      <c r="D115" s="29" t="s">
        <v>61</v>
      </c>
      <c r="E115" s="29">
        <v>78666</v>
      </c>
      <c r="F115" s="30" t="s">
        <v>180</v>
      </c>
      <c r="G115" s="31"/>
      <c r="H115" s="32"/>
      <c r="I115" s="33" t="s">
        <v>56</v>
      </c>
      <c r="J115" s="34" t="s">
        <v>46</v>
      </c>
      <c r="K115" s="30" t="s">
        <v>35</v>
      </c>
      <c r="L115" s="37"/>
      <c r="M115" s="33" t="s">
        <v>56</v>
      </c>
      <c r="N115" s="34" t="s">
        <v>35</v>
      </c>
      <c r="O115" s="37"/>
      <c r="P115" s="26" t="str">
        <f t="shared" si="1"/>
        <v>Non-Lead</v>
      </c>
    </row>
    <row r="116" spans="1:16" x14ac:dyDescent="0.3">
      <c r="A116" s="27">
        <v>214</v>
      </c>
      <c r="B116" s="28">
        <v>344</v>
      </c>
      <c r="C116" s="29" t="s">
        <v>159</v>
      </c>
      <c r="D116" s="29" t="s">
        <v>61</v>
      </c>
      <c r="E116" s="29">
        <v>78666</v>
      </c>
      <c r="F116" s="30" t="s">
        <v>221</v>
      </c>
      <c r="G116" s="31"/>
      <c r="H116" s="32"/>
      <c r="I116" s="33" t="s">
        <v>54</v>
      </c>
      <c r="J116" s="34" t="s">
        <v>46</v>
      </c>
      <c r="K116" s="30" t="s">
        <v>35</v>
      </c>
      <c r="L116" s="37"/>
      <c r="M116" s="33" t="s">
        <v>54</v>
      </c>
      <c r="N116" s="34" t="s">
        <v>35</v>
      </c>
      <c r="O116" s="37"/>
      <c r="P116" s="26" t="str">
        <f t="shared" si="1"/>
        <v>Non-Lead</v>
      </c>
    </row>
    <row r="117" spans="1:16" ht="28.8" x14ac:dyDescent="0.3">
      <c r="A117" s="27">
        <v>215</v>
      </c>
      <c r="B117" s="28">
        <v>1200</v>
      </c>
      <c r="C117" s="29" t="s">
        <v>80</v>
      </c>
      <c r="D117" s="29" t="s">
        <v>61</v>
      </c>
      <c r="E117" s="29">
        <v>78666</v>
      </c>
      <c r="F117" s="30" t="s">
        <v>251</v>
      </c>
      <c r="G117" s="31"/>
      <c r="H117" s="32"/>
      <c r="I117" s="33" t="s">
        <v>54</v>
      </c>
      <c r="J117" s="34" t="s">
        <v>46</v>
      </c>
      <c r="K117" s="30" t="s">
        <v>40</v>
      </c>
      <c r="L117" s="37"/>
      <c r="M117" s="33" t="s">
        <v>54</v>
      </c>
      <c r="N117" s="34" t="s">
        <v>40</v>
      </c>
      <c r="O117" s="37"/>
      <c r="P117" s="26" t="str">
        <f t="shared" si="1"/>
        <v>Non-Lead</v>
      </c>
    </row>
    <row r="118" spans="1:16" x14ac:dyDescent="0.3">
      <c r="A118" s="27">
        <v>216</v>
      </c>
      <c r="B118" s="28">
        <v>203</v>
      </c>
      <c r="C118" s="29" t="s">
        <v>70</v>
      </c>
      <c r="D118" s="29" t="s">
        <v>61</v>
      </c>
      <c r="E118" s="29">
        <v>78666</v>
      </c>
      <c r="F118" s="30" t="s">
        <v>181</v>
      </c>
      <c r="G118" s="31"/>
      <c r="H118" s="32"/>
      <c r="I118" s="33" t="s">
        <v>56</v>
      </c>
      <c r="J118" s="34" t="s">
        <v>46</v>
      </c>
      <c r="K118" s="30" t="s">
        <v>35</v>
      </c>
      <c r="L118" s="37"/>
      <c r="M118" s="33" t="s">
        <v>56</v>
      </c>
      <c r="N118" s="34" t="s">
        <v>35</v>
      </c>
      <c r="O118" s="37"/>
      <c r="P118" s="26" t="str">
        <f t="shared" si="1"/>
        <v>Non-Lead</v>
      </c>
    </row>
    <row r="119" spans="1:16" x14ac:dyDescent="0.3">
      <c r="A119" s="27">
        <v>217</v>
      </c>
      <c r="B119" s="28">
        <v>700</v>
      </c>
      <c r="C119" s="29" t="s">
        <v>80</v>
      </c>
      <c r="D119" s="29" t="s">
        <v>61</v>
      </c>
      <c r="E119" s="29">
        <v>78666</v>
      </c>
      <c r="F119" s="30" t="s">
        <v>222</v>
      </c>
      <c r="G119" s="31"/>
      <c r="H119" s="32"/>
      <c r="I119" s="33" t="s">
        <v>51</v>
      </c>
      <c r="J119" s="34" t="s">
        <v>46</v>
      </c>
      <c r="K119" s="30" t="s">
        <v>49</v>
      </c>
      <c r="L119" s="37"/>
      <c r="M119" s="33" t="s">
        <v>51</v>
      </c>
      <c r="N119" s="34" t="s">
        <v>49</v>
      </c>
      <c r="O119" s="37"/>
      <c r="P119" s="26" t="str">
        <f t="shared" si="1"/>
        <v>Non-Lead</v>
      </c>
    </row>
    <row r="120" spans="1:16" ht="28.8" x14ac:dyDescent="0.3">
      <c r="A120" s="27">
        <v>218</v>
      </c>
      <c r="B120" s="28">
        <v>614</v>
      </c>
      <c r="C120" s="29" t="s">
        <v>72</v>
      </c>
      <c r="D120" s="29" t="s">
        <v>61</v>
      </c>
      <c r="E120" s="29">
        <v>78666</v>
      </c>
      <c r="F120" s="30" t="s">
        <v>182</v>
      </c>
      <c r="G120" s="31"/>
      <c r="H120" s="32"/>
      <c r="I120" s="33" t="s">
        <v>51</v>
      </c>
      <c r="J120" s="34" t="s">
        <v>46</v>
      </c>
      <c r="K120" s="30" t="s">
        <v>40</v>
      </c>
      <c r="L120" s="37"/>
      <c r="M120" s="33" t="s">
        <v>51</v>
      </c>
      <c r="N120" s="34" t="s">
        <v>40</v>
      </c>
      <c r="O120" s="37"/>
      <c r="P120" s="26" t="str">
        <f t="shared" si="1"/>
        <v>Non-Lead</v>
      </c>
    </row>
    <row r="121" spans="1:16" ht="28.8" x14ac:dyDescent="0.3">
      <c r="A121" s="27">
        <v>219</v>
      </c>
      <c r="B121" s="28">
        <v>305</v>
      </c>
      <c r="C121" s="29" t="s">
        <v>183</v>
      </c>
      <c r="D121" s="29" t="s">
        <v>61</v>
      </c>
      <c r="E121" s="29">
        <v>78666</v>
      </c>
      <c r="F121" s="30" t="s">
        <v>184</v>
      </c>
      <c r="G121" s="31"/>
      <c r="H121" s="32"/>
      <c r="I121" s="33" t="s">
        <v>47</v>
      </c>
      <c r="J121" s="34" t="s">
        <v>46</v>
      </c>
      <c r="K121" s="30" t="s">
        <v>40</v>
      </c>
      <c r="L121" s="37"/>
      <c r="M121" s="33" t="s">
        <v>47</v>
      </c>
      <c r="N121" s="34" t="s">
        <v>40</v>
      </c>
      <c r="O121" s="37"/>
      <c r="P121" s="26" t="str">
        <f t="shared" si="1"/>
        <v>Non-Lead</v>
      </c>
    </row>
    <row r="122" spans="1:16" x14ac:dyDescent="0.3">
      <c r="A122" s="27">
        <v>220</v>
      </c>
      <c r="B122" s="28">
        <v>106</v>
      </c>
      <c r="C122" s="29" t="s">
        <v>85</v>
      </c>
      <c r="D122" s="29" t="s">
        <v>61</v>
      </c>
      <c r="E122" s="29">
        <v>78666</v>
      </c>
      <c r="F122" s="30" t="s">
        <v>185</v>
      </c>
      <c r="G122" s="31"/>
      <c r="H122" s="32"/>
      <c r="I122" s="33" t="s">
        <v>54</v>
      </c>
      <c r="J122" s="34" t="s">
        <v>46</v>
      </c>
      <c r="K122" s="30" t="s">
        <v>35</v>
      </c>
      <c r="L122" s="37"/>
      <c r="M122" s="33" t="s">
        <v>54</v>
      </c>
      <c r="N122" s="34" t="s">
        <v>35</v>
      </c>
      <c r="O122" s="37"/>
      <c r="P122" s="26" t="str">
        <f t="shared" si="1"/>
        <v>Non-Lead</v>
      </c>
    </row>
    <row r="123" spans="1:16" x14ac:dyDescent="0.3">
      <c r="A123" s="27">
        <v>221</v>
      </c>
      <c r="B123" s="28">
        <v>1727</v>
      </c>
      <c r="C123" s="29" t="s">
        <v>186</v>
      </c>
      <c r="D123" s="29" t="s">
        <v>61</v>
      </c>
      <c r="E123" s="29">
        <v>78666</v>
      </c>
      <c r="F123" s="30" t="s">
        <v>223</v>
      </c>
      <c r="G123" s="31"/>
      <c r="H123" s="32"/>
      <c r="I123" s="33" t="s">
        <v>54</v>
      </c>
      <c r="J123" s="34" t="s">
        <v>46</v>
      </c>
      <c r="K123" s="30" t="s">
        <v>49</v>
      </c>
      <c r="L123" s="37"/>
      <c r="M123" s="33" t="s">
        <v>54</v>
      </c>
      <c r="N123" s="34" t="s">
        <v>49</v>
      </c>
      <c r="O123" s="37"/>
      <c r="P123" s="26" t="str">
        <f t="shared" si="1"/>
        <v>Non-Lead</v>
      </c>
    </row>
    <row r="124" spans="1:16" x14ac:dyDescent="0.3">
      <c r="A124" s="27">
        <v>222</v>
      </c>
      <c r="B124" s="28">
        <v>700</v>
      </c>
      <c r="C124" s="29" t="s">
        <v>76</v>
      </c>
      <c r="D124" s="29" t="s">
        <v>61</v>
      </c>
      <c r="E124" s="29">
        <v>78666</v>
      </c>
      <c r="F124" s="30" t="s">
        <v>224</v>
      </c>
      <c r="G124" s="31"/>
      <c r="H124" s="32"/>
      <c r="I124" s="33" t="s">
        <v>56</v>
      </c>
      <c r="J124" s="34" t="s">
        <v>46</v>
      </c>
      <c r="K124" s="30" t="s">
        <v>49</v>
      </c>
      <c r="L124" s="37"/>
      <c r="M124" s="33" t="s">
        <v>56</v>
      </c>
      <c r="N124" s="34" t="s">
        <v>49</v>
      </c>
      <c r="O124" s="37"/>
      <c r="P124" s="26" t="str">
        <f t="shared" si="1"/>
        <v>Non-Lead</v>
      </c>
    </row>
    <row r="125" spans="1:16" ht="28.8" x14ac:dyDescent="0.3">
      <c r="A125" s="27">
        <v>223</v>
      </c>
      <c r="B125" s="28">
        <v>1101</v>
      </c>
      <c r="C125" s="29" t="s">
        <v>160</v>
      </c>
      <c r="D125" s="29" t="s">
        <v>61</v>
      </c>
      <c r="E125" s="29">
        <v>78666</v>
      </c>
      <c r="F125" s="30" t="s">
        <v>225</v>
      </c>
      <c r="G125" s="31"/>
      <c r="H125" s="32"/>
      <c r="I125" s="33" t="s">
        <v>54</v>
      </c>
      <c r="J125" s="34" t="s">
        <v>46</v>
      </c>
      <c r="K125" s="30" t="s">
        <v>40</v>
      </c>
      <c r="L125" s="37"/>
      <c r="M125" s="33" t="s">
        <v>54</v>
      </c>
      <c r="N125" s="34" t="s">
        <v>40</v>
      </c>
      <c r="O125" s="37"/>
      <c r="P125" s="26" t="str">
        <f t="shared" si="1"/>
        <v>Non-Lead</v>
      </c>
    </row>
    <row r="126" spans="1:16" ht="28.8" x14ac:dyDescent="0.3">
      <c r="A126" s="27">
        <v>224</v>
      </c>
      <c r="B126" s="28">
        <v>101</v>
      </c>
      <c r="C126" s="29" t="s">
        <v>103</v>
      </c>
      <c r="D126" s="29" t="s">
        <v>61</v>
      </c>
      <c r="E126" s="29">
        <v>78666</v>
      </c>
      <c r="F126" s="30" t="s">
        <v>250</v>
      </c>
      <c r="G126" s="31"/>
      <c r="H126" s="32"/>
      <c r="I126" s="33" t="s">
        <v>45</v>
      </c>
      <c r="J126" s="34" t="s">
        <v>46</v>
      </c>
      <c r="K126" s="30" t="s">
        <v>35</v>
      </c>
      <c r="L126" s="37"/>
      <c r="M126" s="33" t="s">
        <v>45</v>
      </c>
      <c r="N126" s="34" t="s">
        <v>35</v>
      </c>
      <c r="O126" s="37"/>
      <c r="P126" s="26" t="str">
        <f t="shared" si="1"/>
        <v>Galvanized Requiring Replacement</v>
      </c>
    </row>
    <row r="127" spans="1:16" ht="28.8" x14ac:dyDescent="0.3">
      <c r="A127" s="27">
        <v>225</v>
      </c>
      <c r="B127" s="28">
        <v>3055</v>
      </c>
      <c r="C127" s="29" t="s">
        <v>187</v>
      </c>
      <c r="D127" s="29" t="s">
        <v>61</v>
      </c>
      <c r="E127" s="29">
        <v>78666</v>
      </c>
      <c r="F127" s="30" t="s">
        <v>204</v>
      </c>
      <c r="G127" s="31"/>
      <c r="H127" s="32"/>
      <c r="I127" s="33" t="s">
        <v>54</v>
      </c>
      <c r="J127" s="34" t="s">
        <v>46</v>
      </c>
      <c r="K127" s="30" t="s">
        <v>40</v>
      </c>
      <c r="L127" s="37"/>
      <c r="M127" s="33" t="s">
        <v>54</v>
      </c>
      <c r="N127" s="34" t="s">
        <v>40</v>
      </c>
      <c r="O127" s="37"/>
      <c r="P127" s="26" t="str">
        <f t="shared" si="1"/>
        <v>Non-Lead</v>
      </c>
    </row>
    <row r="128" spans="1:16" x14ac:dyDescent="0.3">
      <c r="A128" s="27">
        <v>226</v>
      </c>
      <c r="B128" s="28">
        <v>250</v>
      </c>
      <c r="C128" s="29" t="s">
        <v>188</v>
      </c>
      <c r="D128" s="29" t="s">
        <v>61</v>
      </c>
      <c r="E128" s="29">
        <v>78666</v>
      </c>
      <c r="F128" s="30" t="s">
        <v>252</v>
      </c>
      <c r="G128" s="31"/>
      <c r="H128" s="32"/>
      <c r="I128" s="33" t="s">
        <v>51</v>
      </c>
      <c r="J128" s="34" t="s">
        <v>46</v>
      </c>
      <c r="K128" s="30" t="s">
        <v>41</v>
      </c>
      <c r="L128" s="37"/>
      <c r="M128" s="33" t="s">
        <v>51</v>
      </c>
      <c r="N128" s="34" t="s">
        <v>41</v>
      </c>
      <c r="O128" s="37"/>
      <c r="P128" s="26" t="str">
        <f t="shared" si="1"/>
        <v>Non-Lead</v>
      </c>
    </row>
    <row r="129" spans="1:16" ht="28.8" x14ac:dyDescent="0.3">
      <c r="A129" s="27">
        <v>227</v>
      </c>
      <c r="B129" s="28">
        <v>3104</v>
      </c>
      <c r="C129" s="29" t="s">
        <v>189</v>
      </c>
      <c r="D129" s="29" t="s">
        <v>61</v>
      </c>
      <c r="E129" s="29">
        <v>78666</v>
      </c>
      <c r="F129" s="30" t="s">
        <v>190</v>
      </c>
      <c r="G129" s="31"/>
      <c r="H129" s="32"/>
      <c r="I129" s="33" t="s">
        <v>54</v>
      </c>
      <c r="J129" s="34" t="s">
        <v>46</v>
      </c>
      <c r="K129" s="30" t="s">
        <v>40</v>
      </c>
      <c r="L129" s="37"/>
      <c r="M129" s="33" t="s">
        <v>54</v>
      </c>
      <c r="N129" s="34" t="s">
        <v>40</v>
      </c>
      <c r="O129" s="37"/>
      <c r="P129" s="26" t="str">
        <f t="shared" si="1"/>
        <v>Non-Lead</v>
      </c>
    </row>
    <row r="130" spans="1:16" ht="28.8" x14ac:dyDescent="0.3">
      <c r="A130" s="27">
        <v>228</v>
      </c>
      <c r="B130" s="28">
        <v>1555</v>
      </c>
      <c r="C130" s="29" t="s">
        <v>191</v>
      </c>
      <c r="D130" s="29" t="s">
        <v>249</v>
      </c>
      <c r="E130" s="29">
        <v>78665</v>
      </c>
      <c r="F130" s="30" t="s">
        <v>192</v>
      </c>
      <c r="G130" s="31"/>
      <c r="H130" s="32"/>
      <c r="I130" s="33" t="s">
        <v>47</v>
      </c>
      <c r="J130" s="34" t="s">
        <v>46</v>
      </c>
      <c r="K130" s="30" t="s">
        <v>40</v>
      </c>
      <c r="L130" s="37"/>
      <c r="M130" s="33" t="s">
        <v>47</v>
      </c>
      <c r="N130" s="34" t="s">
        <v>40</v>
      </c>
      <c r="O130" s="37"/>
      <c r="P130" s="26" t="str">
        <f t="shared" si="1"/>
        <v>Non-Lead</v>
      </c>
    </row>
    <row r="131" spans="1:16" ht="28.8" x14ac:dyDescent="0.3">
      <c r="A131" s="27">
        <v>229</v>
      </c>
      <c r="B131" s="28">
        <v>100</v>
      </c>
      <c r="C131" s="29" t="s">
        <v>193</v>
      </c>
      <c r="D131" s="29" t="s">
        <v>249</v>
      </c>
      <c r="E131" s="29">
        <v>78665</v>
      </c>
      <c r="F131" s="30" t="s">
        <v>194</v>
      </c>
      <c r="G131" s="31"/>
      <c r="H131" s="32"/>
      <c r="I131" s="33" t="s">
        <v>54</v>
      </c>
      <c r="J131" s="34" t="s">
        <v>46</v>
      </c>
      <c r="K131" s="30" t="s">
        <v>40</v>
      </c>
      <c r="L131" s="37"/>
      <c r="M131" s="33" t="s">
        <v>54</v>
      </c>
      <c r="N131" s="34" t="s">
        <v>40</v>
      </c>
      <c r="O131" s="37"/>
      <c r="P131" s="26" t="str">
        <f t="shared" ref="P131:P139" si="2">IF((OR(I131="Lead")),"Lead",
IF((OR(M131="Lead")),"Lead",
IF((OR(I131="Lead-lined galvanized")),"Lead",
IF((OR(M131="Lead-lined galvanized")),"Lead",
IF((OR((AND(I131="Unknown - Likely Lead",M131="Galvanized")),
(AND(I131="Unknown - Unlikely Lead",M131="Galvanized")),
(AND(I131="Unknown - Material Unknown",M131="Galvanized")))),"Galvanized Requiring Replacement",
IF((OR((AND(I131="Non-lead - Copper",J131="Yes",M131="Galvanized")),
(AND(I131="Non-lead - Copper",J131="Don't know",M131="Galvanized")),
(AND(I131="Non-lead - Copper",J131="",M131="Galvanized")),
(AND(I131="Non-lead - Plastic",J131="Yes",M131="Galvanized")),
(AND(I131="Non-lead - Plastic",J131="Don't know",M131="Galvanized")),
(AND(I131="Non-lead - Plastic",J131="",M131="Galvanized")),
(AND(I131="Non-lead",J131="Yes",M131="Galvanized")),
(AND(I131="Non-lead",J131="Don't know",M131="Galvanized")),
(AND(I131="Non-lead",J131="",M131="Galvanized")),
(AND(I131="Non-lead - Other",J131="Yes",M131="Galvanized")),
(AND(I131="Non-Lead - Other",J131="Don't know",M131="Galvanized")),
(AND(I131="Galvanized",J131="Yes",M131="Galvanized")),
(AND(I131="Galvanized",J131="Don't know",M131="Galvanized")),
(AND(I131="Galvanized",J131="",M131="Galvanized")),
(AND(I131="Non-Lead - Other",J131="",M131="Galvanized")))),"Galvanized Requiring Replacement",
IF((OR((AND(I131="Non-lead - Copper",M131="Non-lead - Copper")),
(AND(I131="Non-lead - Copper",M131="Non-lead - Plastic")),
(AND(I131="Non-lead - Copper",M131="Non-lead - Other")),
(AND(I131="Non-lead - Copper",M131="Non-lead")),
(AND(I131="Non-lead - Plastic",M131="Non-lead - Copper")),
(AND(I131="Non-lead - Plastic",M131="Non-lead - Plastic")),
(AND(I131="Non-lead - Plastic",M131="Non-lead - Other")),
(AND(I131="Non-lead - Plastic",M131="Non-lead")),
(AND(I131="Non-lead",M131="Non-lead - Copper")),
(AND(I131="Non-lead",M131="Non-lead - Plastic")),
(AND(I131="Non-lead",M131="Non-lead - Other")),
(AND(I131="Non-lead",M131="Non-lead")),
(AND(I131="Non-lead - Other",M131="Non-lead - Copper")),
(AND(I131="Non-Lead - Other",M131="Non-lead - Plastic")),
(AND(I131="Non-Lead - Other",M131="Non-lead")),
(AND(I131="Non-Lead - Other",M131="Non-lead - Other")))),"Non-Lead",
IF((OR((AND(I131="Galvanized",M131="Non-lead")),
(AND(I131="Galvanized",M131="Non-lead - Copper")),
(AND(I131="Galvanized",M131="Non-lead - Plastic")),
(AND(I131="Galvanized",M131="Non-lead")),
(AND(I131="Galvanized",M131="Non-lead - Other")))),"Non-Lead",
IF((OR((AND(I131="Non-lead - Copper",J131="No",M131="Galvanized")),
(AND(I131="Non-lead - Plastic",J131="No",M131="Galvanized")),
(AND(I131="Non-lead",J131="No",M131="Galvanized")),
(AND(I131="Galvanized",J131="No",M131="Galvanized")),
(AND(I131="Non-lead - Other",J131="No",M131="Galvanized")))),"Non-lead",
IF((OR((AND(I131="Unknown - Likely Lead",M131="Unknown - Likely Lead")),
(AND(I131="Unknown - Likely Lead",M131="Unknown - Unlikely Lead")),
(AND(I131="Unknown - Likely Lead",M131="Unknown - Material Unknown")),
(AND(I131="Unknown - Unlikely Lead",M131="Unknown - Likely Lead")),
(AND(I131="Unknown - Unlikely Lead",M131="Unknown - Unlikely Lead")),
(AND(I131="Unknown - Unlikely Lead",M131="Unknown - Material Unknown")),
(AND(I131="Unknown - Material Unknown",M131="Unknown - Likely Lead")),
(AND(I131="Unknown - Material Unknown",M131="Unknown - Unlikely Lead")),
(AND(I131="Unknown - Material Unknown",M131="Unknown - Material Unknown")))),"Unknown",
IF((OR((AND(I131="Unknown - Likely Lead",M131="Non-lead - Copper")),
(AND(I131="Unknown - Likely Lead",M131="Non-lead - Plastic")),
(AND(I131="Unknown - Likely Lead",M131="Non-lead")),
(AND(I131="Unknown - Likely Lead",M131="Non-lead - Other")),
(AND(I131="Unknown - Unlikely Lead",M131="Non-lead - Copper")),
(AND(I131="Unknown - Unlikely Lead",M131="Non-lead - Plastic")),
(AND(I131="Unknown - Unlikely Lead",M131="Non-lead")),
(AND(I131="Unknown - Unlikely Lead",M131="Non-lead - Other")),
(AND(I131="Unknown - Material Unknown",M131="Non-lead - Copper")),
(AND(I131="Unknown - Material Unknown",M131="Non-lead - Plastic")),
(AND(I131="Unknown - Material Unknown",M131="Non-lead")),
(AND(I131="Unknown - Material Unknown",M131="Non-lead - Other")))),"Unknown",
IF((OR((AND(I131="Non-lead - Copper",M131="Unknown - Likely Lead")),
(AND(I131="Non-lead - Copper",M131="Unknown - Unlikely Lead")),
(AND(I131="Non-lead - Copper",M131="Unknown - Material Unknown")),
(AND(I131="Non-lead - Plastic",M131="Unknown - Likely Lead")),
(AND(I131="Non-lead - Plastic",M131="Unknown - Unlikely Lead")),
(AND(I131="Non-lead - Plastic",M131="Unknown - Material Unknown")),
(AND(I131="Non-lead",M131="Unknown - Likely Lead")),
(AND(I131="Non-lead",M131="Unknown - Unlikely Lead")),
(AND(I131="Non-lead",M131="Unknown - Material Unknown")),
(AND(I131="Non-lead - Other",M131="Unknown - Likely Lead")),
(AND(I131="Non-Lead - Other",M131="Unknown - Unlikely Lead")),
(AND(I131="Non-Lead - Other",M131="Unknown - Material Unknown")))),"Unknown",
IF((OR((AND(I131="Galvanized",M131="Unknown - Likely Lead")),
(AND(I131="Galvanized",M131="Unknown - Unlikely Lead")),
(AND(I131="Galvanized",M131="Unknown - Material Unknown")))),"Unknown",
IF((OR((AND(I131="Galvanized",M131="")))),"Galvanized Requiring Replacement",
IF((OR((AND(I131="Non-lead - Copper",M131="")),
(AND(I131="Non-lead - Plastic",M131="")),
(AND(I131="Non-lead",M131="")),
(AND(I131="Non-lead - Other",M131="")))),"Non-lead",
IF((OR((AND(I131="Unknown - Likely Lead",M131="")),
(AND(I131="Unknown - Unlikely Lead",M131="")),
(AND(I131="Unknown - Material Unknown",M131="")))),"Unknown",
""))))))))))))))))</f>
        <v>Non-Lead</v>
      </c>
    </row>
    <row r="132" spans="1:16" x14ac:dyDescent="0.3">
      <c r="A132" s="27">
        <v>230</v>
      </c>
      <c r="B132" s="28">
        <v>200</v>
      </c>
      <c r="C132" s="29" t="s">
        <v>193</v>
      </c>
      <c r="D132" s="29" t="s">
        <v>249</v>
      </c>
      <c r="E132" s="29">
        <v>78665</v>
      </c>
      <c r="F132" s="30" t="s">
        <v>195</v>
      </c>
      <c r="G132" s="31"/>
      <c r="H132" s="32"/>
      <c r="I132" s="33" t="s">
        <v>54</v>
      </c>
      <c r="J132" s="34" t="s">
        <v>46</v>
      </c>
      <c r="K132" s="30" t="s">
        <v>41</v>
      </c>
      <c r="L132" s="37"/>
      <c r="M132" s="33" t="s">
        <v>54</v>
      </c>
      <c r="N132" s="34" t="s">
        <v>41</v>
      </c>
      <c r="O132" s="37"/>
      <c r="P132" s="26" t="str">
        <f t="shared" si="2"/>
        <v>Non-Lead</v>
      </c>
    </row>
    <row r="133" spans="1:16" x14ac:dyDescent="0.3">
      <c r="A133" s="27">
        <v>231</v>
      </c>
      <c r="B133" s="28">
        <v>100</v>
      </c>
      <c r="C133" s="29" t="s">
        <v>193</v>
      </c>
      <c r="D133" s="29" t="s">
        <v>249</v>
      </c>
      <c r="E133" s="29">
        <v>78665</v>
      </c>
      <c r="F133" s="30" t="s">
        <v>196</v>
      </c>
      <c r="G133" s="31"/>
      <c r="H133" s="32"/>
      <c r="I133" s="33" t="s">
        <v>51</v>
      </c>
      <c r="J133" s="34" t="s">
        <v>46</v>
      </c>
      <c r="K133" s="30" t="s">
        <v>41</v>
      </c>
      <c r="L133" s="37"/>
      <c r="M133" s="33" t="s">
        <v>51</v>
      </c>
      <c r="N133" s="34" t="s">
        <v>41</v>
      </c>
      <c r="O133" s="37"/>
      <c r="P133" s="26" t="str">
        <f t="shared" si="2"/>
        <v>Non-Lead</v>
      </c>
    </row>
    <row r="134" spans="1:16" ht="28.8" x14ac:dyDescent="0.3">
      <c r="A134" s="27">
        <v>232</v>
      </c>
      <c r="B134" s="28">
        <v>100</v>
      </c>
      <c r="C134" s="29" t="s">
        <v>193</v>
      </c>
      <c r="D134" s="29" t="s">
        <v>249</v>
      </c>
      <c r="E134" s="29">
        <v>78665</v>
      </c>
      <c r="F134" s="30" t="s">
        <v>197</v>
      </c>
      <c r="G134" s="31"/>
      <c r="H134" s="32"/>
      <c r="I134" s="33" t="s">
        <v>47</v>
      </c>
      <c r="J134" s="34" t="s">
        <v>46</v>
      </c>
      <c r="K134" s="30" t="s">
        <v>40</v>
      </c>
      <c r="L134" s="37"/>
      <c r="M134" s="33" t="s">
        <v>47</v>
      </c>
      <c r="N134" s="34" t="s">
        <v>40</v>
      </c>
      <c r="O134" s="37"/>
      <c r="P134" s="26" t="str">
        <f t="shared" si="2"/>
        <v>Non-Lead</v>
      </c>
    </row>
    <row r="135" spans="1:16" x14ac:dyDescent="0.3">
      <c r="A135" s="27">
        <v>233</v>
      </c>
      <c r="B135" s="28">
        <v>1000</v>
      </c>
      <c r="C135" s="29" t="s">
        <v>247</v>
      </c>
      <c r="D135" s="29" t="s">
        <v>248</v>
      </c>
      <c r="E135" s="29">
        <v>78676</v>
      </c>
      <c r="F135" s="30" t="s">
        <v>198</v>
      </c>
      <c r="G135" s="31"/>
      <c r="H135" s="32"/>
      <c r="I135" s="33" t="s">
        <v>56</v>
      </c>
      <c r="J135" s="34" t="s">
        <v>46</v>
      </c>
      <c r="K135" s="30" t="s">
        <v>35</v>
      </c>
      <c r="L135" s="37"/>
      <c r="M135" s="33" t="s">
        <v>56</v>
      </c>
      <c r="N135" s="34" t="s">
        <v>35</v>
      </c>
      <c r="O135" s="37"/>
      <c r="P135" s="26" t="str">
        <f t="shared" si="2"/>
        <v>Non-Lead</v>
      </c>
    </row>
    <row r="136" spans="1:16" x14ac:dyDescent="0.3">
      <c r="A136" s="27">
        <v>234</v>
      </c>
      <c r="B136" s="28">
        <v>1000</v>
      </c>
      <c r="C136" s="29" t="s">
        <v>247</v>
      </c>
      <c r="D136" s="29" t="s">
        <v>248</v>
      </c>
      <c r="E136" s="29">
        <v>78676</v>
      </c>
      <c r="F136" s="30" t="s">
        <v>199</v>
      </c>
      <c r="G136" s="31"/>
      <c r="H136" s="32"/>
      <c r="I136" s="33" t="s">
        <v>56</v>
      </c>
      <c r="J136" s="34" t="s">
        <v>46</v>
      </c>
      <c r="K136" s="30" t="s">
        <v>35</v>
      </c>
      <c r="L136" s="37"/>
      <c r="M136" s="33" t="s">
        <v>56</v>
      </c>
      <c r="N136" s="34" t="s">
        <v>35</v>
      </c>
      <c r="O136" s="37"/>
      <c r="P136" s="26" t="str">
        <f t="shared" si="2"/>
        <v>Non-Lead</v>
      </c>
    </row>
    <row r="137" spans="1:16" x14ac:dyDescent="0.3">
      <c r="A137" s="27">
        <v>235</v>
      </c>
      <c r="B137" s="28">
        <v>1000</v>
      </c>
      <c r="C137" s="29" t="s">
        <v>247</v>
      </c>
      <c r="D137" s="29" t="s">
        <v>248</v>
      </c>
      <c r="E137" s="29">
        <v>78676</v>
      </c>
      <c r="F137" s="30" t="s">
        <v>200</v>
      </c>
      <c r="G137" s="31"/>
      <c r="H137" s="32"/>
      <c r="I137" s="33" t="s">
        <v>56</v>
      </c>
      <c r="J137" s="34" t="s">
        <v>46</v>
      </c>
      <c r="K137" s="30" t="s">
        <v>35</v>
      </c>
      <c r="L137" s="37"/>
      <c r="M137" s="33" t="s">
        <v>56</v>
      </c>
      <c r="N137" s="34" t="s">
        <v>35</v>
      </c>
      <c r="O137" s="37"/>
      <c r="P137" s="26" t="str">
        <f t="shared" si="2"/>
        <v>Non-Lead</v>
      </c>
    </row>
    <row r="138" spans="1:16" x14ac:dyDescent="0.3">
      <c r="A138" s="27">
        <v>236</v>
      </c>
      <c r="B138" s="28">
        <v>1000</v>
      </c>
      <c r="C138" s="29" t="s">
        <v>247</v>
      </c>
      <c r="D138" s="29" t="s">
        <v>248</v>
      </c>
      <c r="E138" s="29">
        <v>78676</v>
      </c>
      <c r="F138" s="30" t="s">
        <v>201</v>
      </c>
      <c r="G138" s="31"/>
      <c r="H138" s="32"/>
      <c r="I138" s="33" t="s">
        <v>54</v>
      </c>
      <c r="J138" s="34" t="s">
        <v>46</v>
      </c>
      <c r="K138" s="30" t="s">
        <v>35</v>
      </c>
      <c r="L138" s="37"/>
      <c r="M138" s="33" t="s">
        <v>54</v>
      </c>
      <c r="N138" s="34" t="s">
        <v>35</v>
      </c>
      <c r="O138" s="37"/>
      <c r="P138" s="26" t="str">
        <f t="shared" si="2"/>
        <v>Non-Lead</v>
      </c>
    </row>
    <row r="139" spans="1:16" ht="28.8" x14ac:dyDescent="0.3">
      <c r="A139" s="27">
        <v>237</v>
      </c>
      <c r="B139" s="28">
        <v>1000</v>
      </c>
      <c r="C139" s="29" t="s">
        <v>247</v>
      </c>
      <c r="D139" s="29" t="s">
        <v>248</v>
      </c>
      <c r="E139" s="29">
        <v>78676</v>
      </c>
      <c r="F139" s="30" t="s">
        <v>202</v>
      </c>
      <c r="G139" s="31"/>
      <c r="H139" s="32"/>
      <c r="I139" s="33" t="s">
        <v>54</v>
      </c>
      <c r="J139" s="34" t="s">
        <v>46</v>
      </c>
      <c r="K139" s="30" t="s">
        <v>40</v>
      </c>
      <c r="L139" s="37"/>
      <c r="M139" s="33" t="s">
        <v>54</v>
      </c>
      <c r="N139" s="34" t="s">
        <v>40</v>
      </c>
      <c r="O139" s="37"/>
      <c r="P139" s="26" t="str">
        <f t="shared" si="2"/>
        <v>Non-Lead</v>
      </c>
    </row>
  </sheetData>
  <mergeCells count="6">
    <mergeCell ref="Y1:Z1"/>
    <mergeCell ref="A1:H1"/>
    <mergeCell ref="I1:L1"/>
    <mergeCell ref="M1:O1"/>
    <mergeCell ref="Q1:S1"/>
    <mergeCell ref="T1:X1"/>
  </mergeCells>
  <dataValidations count="26">
    <dataValidation allowBlank="1" showInputMessage="1" showErrorMessage="1" promptTitle="Unique Service Line ID" prompt="A unique ID is required for each service line in the inventory. The system can use a numbering system of their choice (e.g. account number) or simply number each service line beginning with 1 and ending with the number that equals the total number of serv" sqref="A2" xr:uid="{00000000-0002-0000-0100-000000000000}"/>
    <dataValidation allowBlank="1" showInputMessage="1" showErrorMessage="1" promptTitle="Street Number" prompt="This field is conditionally required. Enter the street number if latitude and longitude are not provided." sqref="B2" xr:uid="{00000000-0002-0000-0100-000001000000}"/>
    <dataValidation allowBlank="1" showInputMessage="1" showErrorMessage="1" promptTitle="Street Name" prompt="This field is required. Enter the street name nearest to the service line location." sqref="C2" xr:uid="{00000000-0002-0000-0100-000002000000}"/>
    <dataValidation allowBlank="1" showInputMessage="1" showErrorMessage="1" promptTitle="City" prompt="This field is required. Enter the City of the street address provided or the location of the service line." sqref="D2" xr:uid="{00000000-0002-0000-0100-000003000000}"/>
    <dataValidation allowBlank="1" showInputMessage="1" showErrorMessage="1" promptTitle="Zip Code" prompt="This field is required. Enter the Zip Code of the street  address provided or the location of the service line." sqref="E2" xr:uid="{00000000-0002-0000-0100-000004000000}"/>
    <dataValidation allowBlank="1" showInputMessage="1" showErrorMessage="1" promptTitle="Other Location Identifier" prompt="This field is conditionally required. If the service line shares a street address with another service line include a non-address location identifier (e.g., block, intersection, landmark, or water meter) for each service line at the same street address." sqref="F2" xr:uid="{00000000-0002-0000-0100-000005000000}"/>
    <dataValidation allowBlank="1" showInputMessage="1" showErrorMessage="1" promptTitle="GPS Coordinate - Latitude" prompt="This field is conditionally required. If including GPS coordinates for a service line, enter the latitude coordinates using decimal degrees (DD). All entries in this field should be positive values for Texas. It is recommended to include 5 decimal places." sqref="G2" xr:uid="{00000000-0002-0000-0100-000006000000}"/>
    <dataValidation allowBlank="1" showInputMessage="1" showErrorMessage="1" promptTitle="GPS Coordinates - Longitude" prompt="This field is conditionally required. If including GPS coordinates for a service line, enter the longitude coordinates using decimal degrees (DD). All entries in this field should be negative values for Texas. It is recommended to include 5 decimal places" sqref="H2" xr:uid="{00000000-0002-0000-0100-000007000000}"/>
    <dataValidation allowBlank="1" showInputMessage="1" showErrorMessage="1" promptTitle="System-Owned SL Material" prompt="This field is required. Use the dropdown menu to select the recommended material subclassifications for the system-owned portion. If &quot;Non-lead - Other&quot; is selected, provide additional information in Notes." sqref="I2" xr:uid="{00000000-0002-0000-0100-000009000000}"/>
    <dataValidation allowBlank="1" showInputMessage="1" showErrorMessage="1" promptTitle="Material ever previously Lead?" prompt="This field is conditionally required if the System-Owned Portion Service Line Material Classification was marked as a Non-Lead option." sqref="J2" xr:uid="{00000000-0002-0000-0100-00000B000000}"/>
    <dataValidation allowBlank="1" showInputMessage="1" showErrorMessage="1" promptTitle="Service Line Installation Date" prompt="This field is conditionally required if the System-Owned Portion Service Line Material Classification was marked as a Non-Lead option. Use the dropdown menu to enter the estimated date range when the service line was installed or replaced." sqref="K2" xr:uid="{00000000-0002-0000-0100-00000D000000}"/>
    <dataValidation allowBlank="1" showInputMessage="1" showErrorMessage="1" promptTitle="NOTES (SYSTEM PORTION)" prompt="Use this column to provide any additional information, such as additional details about the basis of material classification, additional information on the field verification method, or documentation of previous materials classification." sqref="L2" xr:uid="{00000000-0002-0000-0100-00000E000000}"/>
    <dataValidation allowBlank="1" showInputMessage="1" showErrorMessage="1" promptTitle="Customer-Owned SL Material" prompt="This field is required. Use the dropdown menu to select the recommended material subclassifications for the system-owned portion. If you select &quot;Non-lead - Other&quot;, provide additional information in Notes." sqref="M2" xr:uid="{00000000-0002-0000-0100-000010000000}"/>
    <dataValidation allowBlank="1" showInputMessage="1" showErrorMessage="1" promptTitle="Service Line Installation Date" prompt="This field is conditionally required if the Customer-Owned Portion Service Line Material Classification was marked as a Non-Lead option. Use the dropdown menu to enter the estimated date range when the service line was installed or replaced." sqref="N2" xr:uid="{00000000-0002-0000-0100-000012000000}"/>
    <dataValidation allowBlank="1" showInputMessage="1" showErrorMessage="1" promptTitle="Notes (Customer Portion)" prompt="Use this column to provide any additional information, such as additional details about the basis of material classification, additional information on the field verification method, or documentation of previous materials classification." sqref="O2" xr:uid="{00000000-0002-0000-0100-000013000000}"/>
    <dataValidation allowBlank="1" showInputMessage="1" showErrorMessage="1" promptTitle="Is there a Lead Connector?" prompt="This field is conditionally required. Use the dropdown menu to indicate if there is a lead connector. For example, a lead gooseneck or pigtail used to connect the water main to the service line." sqref="Q2" xr:uid="{00000000-0002-0000-0100-000016000000}"/>
    <dataValidation allowBlank="1" showInputMessage="1" showErrorMessage="1" promptTitle="Is there Lead Solder in the Line" prompt="This field is conditionally required. Use the dropdown menu to indicate if there is lead solder in the service line." sqref="R2" xr:uid="{00000000-0002-0000-0100-000018000000}"/>
    <dataValidation allowBlank="1" showInputMessage="1" showErrorMessage="1" promptTitle="List Other Lead Fittings/Equipmt" prompt="Include any other lead-containing fittings and equipment that are connected to the service line, such as backflow preventers and/or meters." sqref="S2" xr:uid="{00000000-0002-0000-0100-000019000000}"/>
    <dataValidation allowBlank="1" showInputMessage="1" showErrorMessage="1" promptTitle="Building Type" prompt="Use the dropdown menu to indicate if the building type connected to the service line is single family, multiple family residence, building or other." sqref="T2" xr:uid="{00000000-0002-0000-0100-00001B000000}"/>
    <dataValidation allowBlank="1" showInputMessage="1" showErrorMessage="1" promptTitle="Point-of-Entry or Point-of-Use" prompt="Use the dropdown menu to indicate if the home or building connected to the service line has a point-of-entry or point-of-use device." sqref="U2" xr:uid="{00000000-0002-0000-0100-00001D000000}"/>
    <dataValidation allowBlank="1" showInputMessage="1" showErrorMessage="1" promptTitle="Current LCR Sampling Site?" prompt="Use the dropdown menu to indicate if you have identified this location as a sampling site for lead and copper tap sampling." sqref="W2" xr:uid="{00000000-0002-0000-0100-000020000000}"/>
    <dataValidation allowBlank="1" showInputMessage="1" showErrorMessage="1" promptTitle="DATE OF SYSTEM-OWNED LSLR" prompt="Enter date of lead service line replacement" sqref="Y2" xr:uid="{00000000-0002-0000-0100-000022000000}"/>
    <dataValidation allowBlank="1" showInputMessage="1" showErrorMessage="1" promptTitle="DATE OF CUSTOMER-OWNED LSLR" prompt="Enter date of lead service line replacement." sqref="Z2" xr:uid="{00000000-0002-0000-0100-000023000000}"/>
    <dataValidation type="list" allowBlank="1" showInputMessage="1" showErrorMessage="1" sqref="N3:N139 K3:K139" xr:uid="{23EAC656-2D2A-4079-AC28-14EDE804C4EE}">
      <formula1>"Before 1989, Between 1989 and 2014, After 2014, Unknown"</formula1>
    </dataValidation>
    <dataValidation type="list" allowBlank="1" showInputMessage="1" showErrorMessage="1" sqref="I3:I139 M3:M139" xr:uid="{BFEFECA6-5EC5-4881-9A32-0780D8EE388A}">
      <formula1>"Lead, Lead-lined galvanized, Galvanized, Non-Lead, Non-Lead - Copper, Non-Lead - Plastic, Non-Lead - Other, Unknown - Likely Lead, Unknown - Unlikely Lead, Unknown - Material Unknown"</formula1>
    </dataValidation>
    <dataValidation type="list" allowBlank="1" showInputMessage="1" showErrorMessage="1" sqref="J3:J139" xr:uid="{353D3AFB-C7C2-4E17-89ED-D734D89FA913}">
      <formula1>"Yes, No, Don't Know"</formula1>
    </dataValidation>
  </dataValidations>
  <pageMargins left="0.75" right="0.75" top="0.75" bottom="0.5" header="0.5" footer="0.75"/>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8000000}">
          <x14:formula1>
            <xm:f>'GEC Permitted Values'!$I$3:$I$12</xm:f>
          </x14:formula1>
          <xm:sqref>I140:I1048576</xm:sqref>
        </x14:dataValidation>
        <x14:dataValidation type="list" allowBlank="1" showInputMessage="1" showErrorMessage="1" xr:uid="{00000000-0002-0000-0100-00000A000000}">
          <x14:formula1>
            <xm:f>'GEC Permitted Values'!$J$3:$J$5</xm:f>
          </x14:formula1>
          <xm:sqref>J140:J1048576</xm:sqref>
        </x14:dataValidation>
        <x14:dataValidation type="list" allowBlank="1" showInputMessage="1" showErrorMessage="1" xr:uid="{00000000-0002-0000-0100-00000C000000}">
          <x14:formula1>
            <xm:f>'GEC Permitted Values'!$K$3:$K$6</xm:f>
          </x14:formula1>
          <xm:sqref>K140:K1048576</xm:sqref>
        </x14:dataValidation>
        <x14:dataValidation type="list" allowBlank="1" showInputMessage="1" showErrorMessage="1" xr:uid="{00000000-0002-0000-0100-00000F000000}">
          <x14:formula1>
            <xm:f>'GEC Permitted Values'!$M$3:$M$12</xm:f>
          </x14:formula1>
          <xm:sqref>M140:M1048576</xm:sqref>
        </x14:dataValidation>
        <x14:dataValidation type="list" allowBlank="1" showInputMessage="1" showErrorMessage="1" xr:uid="{00000000-0002-0000-0100-000011000000}">
          <x14:formula1>
            <xm:f>'GEC Permitted Values'!$N$3:$N$6</xm:f>
          </x14:formula1>
          <xm:sqref>N140:N1048576</xm:sqref>
        </x14:dataValidation>
        <x14:dataValidation type="list" allowBlank="1" showInputMessage="1" showErrorMessage="1" xr:uid="{00000000-0002-0000-0100-000014000000}">
          <x14:formula1>
            <xm:f>'GEC Permitted Values'!$P$3:$P$6</xm:f>
          </x14:formula1>
          <xm:sqref>P140:P1048576</xm:sqref>
        </x14:dataValidation>
        <x14:dataValidation type="list" allowBlank="1" showInputMessage="1" showErrorMessage="1" xr:uid="{00000000-0002-0000-0100-000015000000}">
          <x14:formula1>
            <xm:f>'GEC Permitted Values'!$Q$3:$Q$5</xm:f>
          </x14:formula1>
          <xm:sqref>Q3:Q1048576</xm:sqref>
        </x14:dataValidation>
        <x14:dataValidation type="list" allowBlank="1" showInputMessage="1" showErrorMessage="1" xr:uid="{00000000-0002-0000-0100-000017000000}">
          <x14:formula1>
            <xm:f>'GEC Permitted Values'!$R$3:$R$5</xm:f>
          </x14:formula1>
          <xm:sqref>R3:R1048576</xm:sqref>
        </x14:dataValidation>
        <x14:dataValidation type="list" allowBlank="1" showInputMessage="1" showErrorMessage="1" xr:uid="{00000000-0002-0000-0100-00001A000000}">
          <x14:formula1>
            <xm:f>'GEC Permitted Values'!$T$3:$T$6</xm:f>
          </x14:formula1>
          <xm:sqref>T3:T1048576</xm:sqref>
        </x14:dataValidation>
        <x14:dataValidation type="list" allowBlank="1" showInputMessage="1" showErrorMessage="1" xr:uid="{00000000-0002-0000-0100-00001C000000}">
          <x14:formula1>
            <xm:f>'GEC Permitted Values'!$U$3:$U$5</xm:f>
          </x14:formula1>
          <xm:sqref>U3:U1048576</xm:sqref>
        </x14:dataValidation>
        <x14:dataValidation type="list" allowBlank="1" showInputMessage="1" showErrorMessage="1" xr:uid="{00000000-0002-0000-0100-00001E000000}">
          <x14:formula1>
            <xm:f>'GEC Permitted Values'!$V$3:$V$5</xm:f>
          </x14:formula1>
          <xm:sqref>V3:V1048576</xm:sqref>
        </x14:dataValidation>
        <x14:dataValidation type="list" allowBlank="1" showInputMessage="1" showErrorMessage="1" xr:uid="{00000000-0002-0000-0100-00001F000000}">
          <x14:formula1>
            <xm:f>'GEC Permitted Values'!$W$3:$W$4</xm:f>
          </x14:formula1>
          <xm:sqref>W3:W1048576</xm:sqref>
        </x14:dataValidation>
        <x14:dataValidation type="list" allowBlank="1" showInputMessage="1" showErrorMessage="1" xr:uid="{00000000-0002-0000-0100-000021000000}">
          <x14:formula1>
            <xm:f>'GEC Permitted Values'!$X$3:$X$7</xm:f>
          </x14:formula1>
          <xm:sqref>X3:X1048576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2"/>
  <sheetViews>
    <sheetView workbookViewId="0"/>
  </sheetViews>
  <sheetFormatPr defaultRowHeight="14.4" x14ac:dyDescent="0.3"/>
  <cols>
    <col min="1" max="1" width="16.6640625" customWidth="1"/>
    <col min="2" max="3" width="18.6640625" customWidth="1"/>
    <col min="4" max="5" width="16.6640625" customWidth="1"/>
    <col min="6" max="6" width="18.6640625" customWidth="1"/>
    <col min="7" max="8" width="16.6640625" customWidth="1"/>
    <col min="9" max="9" width="25.6640625" customWidth="1"/>
    <col min="10" max="10" width="18.6640625" customWidth="1"/>
    <col min="11" max="11" width="16.6640625" customWidth="1"/>
    <col min="12" max="13" width="25.6640625" customWidth="1"/>
    <col min="14" max="14" width="16.6640625" customWidth="1"/>
    <col min="15" max="15" width="25.6640625" customWidth="1"/>
    <col min="16" max="17" width="18.6640625" customWidth="1"/>
    <col min="18" max="18" width="25.6640625" customWidth="1"/>
    <col min="19" max="19" width="18.6640625" customWidth="1"/>
    <col min="20" max="21" width="25.6640625" customWidth="1"/>
    <col min="22" max="26" width="18.6640625" customWidth="1"/>
  </cols>
  <sheetData>
    <row r="1" spans="1:26" ht="39.9" customHeight="1" x14ac:dyDescent="0.3">
      <c r="A1" s="47" t="s">
        <v>2</v>
      </c>
      <c r="B1" s="40"/>
      <c r="C1" s="40"/>
      <c r="D1" s="40"/>
      <c r="E1" s="40"/>
      <c r="F1" s="40"/>
      <c r="G1" s="40"/>
      <c r="H1" s="40"/>
      <c r="I1" s="48" t="s">
        <v>3</v>
      </c>
      <c r="J1" s="40"/>
      <c r="K1" s="40"/>
      <c r="L1" s="40"/>
      <c r="M1" s="41" t="s">
        <v>4</v>
      </c>
      <c r="N1" s="40"/>
      <c r="O1" s="40"/>
      <c r="P1" s="10" t="s">
        <v>5</v>
      </c>
      <c r="Q1" s="47" t="s">
        <v>6</v>
      </c>
      <c r="R1" s="40"/>
      <c r="S1" s="40"/>
      <c r="T1" s="48" t="s">
        <v>7</v>
      </c>
      <c r="U1" s="40"/>
      <c r="V1" s="40"/>
      <c r="W1" s="40"/>
      <c r="X1" s="40"/>
      <c r="Y1" s="41" t="s">
        <v>8</v>
      </c>
      <c r="Z1" s="40"/>
    </row>
    <row r="2" spans="1:26" ht="86.4" x14ac:dyDescent="0.3">
      <c r="A2" s="11" t="s">
        <v>9</v>
      </c>
      <c r="B2" s="12" t="s">
        <v>10</v>
      </c>
      <c r="C2" s="13" t="s">
        <v>11</v>
      </c>
      <c r="D2" s="13" t="s">
        <v>12</v>
      </c>
      <c r="E2" s="13" t="s">
        <v>13</v>
      </c>
      <c r="F2" s="9" t="s">
        <v>14</v>
      </c>
      <c r="G2" s="9" t="s">
        <v>15</v>
      </c>
      <c r="H2" s="9" t="s">
        <v>16</v>
      </c>
      <c r="I2" s="13" t="s">
        <v>17</v>
      </c>
      <c r="J2" s="9" t="s">
        <v>18</v>
      </c>
      <c r="K2" s="9" t="s">
        <v>19</v>
      </c>
      <c r="L2" s="9" t="s">
        <v>20</v>
      </c>
      <c r="M2" s="13" t="s">
        <v>21</v>
      </c>
      <c r="N2" s="9" t="s">
        <v>19</v>
      </c>
      <c r="O2" s="9" t="s">
        <v>20</v>
      </c>
      <c r="P2" s="10" t="s">
        <v>22</v>
      </c>
      <c r="Q2" s="9" t="s">
        <v>23</v>
      </c>
      <c r="R2" s="9" t="s">
        <v>24</v>
      </c>
      <c r="S2" s="9" t="s">
        <v>25</v>
      </c>
      <c r="T2" s="9" t="s">
        <v>26</v>
      </c>
      <c r="U2" s="9" t="s">
        <v>27</v>
      </c>
      <c r="V2" s="9" t="s">
        <v>28</v>
      </c>
      <c r="W2" s="9" t="s">
        <v>29</v>
      </c>
      <c r="X2" s="10" t="s">
        <v>30</v>
      </c>
      <c r="Y2" s="9" t="s">
        <v>31</v>
      </c>
      <c r="Z2" s="9" t="s">
        <v>32</v>
      </c>
    </row>
    <row r="3" spans="1:26" x14ac:dyDescent="0.3">
      <c r="I3" s="14" t="s">
        <v>33</v>
      </c>
      <c r="J3" s="14" t="s">
        <v>34</v>
      </c>
      <c r="K3" s="14" t="s">
        <v>35</v>
      </c>
      <c r="M3" s="14" t="s">
        <v>33</v>
      </c>
      <c r="N3" s="14" t="s">
        <v>35</v>
      </c>
      <c r="P3" s="14" t="s">
        <v>33</v>
      </c>
      <c r="Q3" s="14" t="s">
        <v>34</v>
      </c>
      <c r="R3" s="14" t="s">
        <v>34</v>
      </c>
      <c r="T3" s="14" t="s">
        <v>36</v>
      </c>
      <c r="U3" s="14" t="s">
        <v>34</v>
      </c>
      <c r="V3" s="14" t="s">
        <v>34</v>
      </c>
      <c r="W3" s="14" t="s">
        <v>37</v>
      </c>
      <c r="X3" s="14" t="s">
        <v>38</v>
      </c>
    </row>
    <row r="4" spans="1:26" ht="28.8" x14ac:dyDescent="0.3">
      <c r="I4" s="14" t="s">
        <v>39</v>
      </c>
      <c r="J4" s="14" t="s">
        <v>37</v>
      </c>
      <c r="K4" s="14" t="s">
        <v>40</v>
      </c>
      <c r="M4" s="14" t="s">
        <v>39</v>
      </c>
      <c r="N4" s="14" t="s">
        <v>41</v>
      </c>
      <c r="P4" s="14" t="s">
        <v>42</v>
      </c>
      <c r="Q4" s="14" t="s">
        <v>37</v>
      </c>
      <c r="R4" s="14" t="s">
        <v>37</v>
      </c>
      <c r="T4" s="14" t="s">
        <v>43</v>
      </c>
      <c r="U4" s="14" t="s">
        <v>37</v>
      </c>
      <c r="V4" s="14" t="s">
        <v>37</v>
      </c>
      <c r="W4" s="14" t="s">
        <v>34</v>
      </c>
      <c r="X4" s="14" t="s">
        <v>44</v>
      </c>
    </row>
    <row r="5" spans="1:26" ht="28.8" x14ac:dyDescent="0.3">
      <c r="I5" s="14" t="s">
        <v>45</v>
      </c>
      <c r="J5" s="14" t="s">
        <v>46</v>
      </c>
      <c r="K5" s="14" t="s">
        <v>41</v>
      </c>
      <c r="M5" s="14" t="s">
        <v>45</v>
      </c>
      <c r="N5" s="14" t="s">
        <v>40</v>
      </c>
      <c r="P5" s="14" t="s">
        <v>47</v>
      </c>
      <c r="Q5" s="14" t="s">
        <v>46</v>
      </c>
      <c r="R5" s="14" t="s">
        <v>46</v>
      </c>
      <c r="T5" s="14" t="s">
        <v>48</v>
      </c>
      <c r="U5" s="14" t="s">
        <v>49</v>
      </c>
      <c r="V5" s="14" t="s">
        <v>49</v>
      </c>
      <c r="X5" s="14" t="s">
        <v>50</v>
      </c>
    </row>
    <row r="6" spans="1:26" x14ac:dyDescent="0.3">
      <c r="I6" s="14" t="s">
        <v>51</v>
      </c>
      <c r="K6" s="14" t="s">
        <v>49</v>
      </c>
      <c r="M6" s="14" t="s">
        <v>51</v>
      </c>
      <c r="N6" s="14" t="s">
        <v>49</v>
      </c>
      <c r="P6" s="14" t="s">
        <v>49</v>
      </c>
      <c r="T6" s="14" t="s">
        <v>52</v>
      </c>
      <c r="X6" s="14" t="s">
        <v>53</v>
      </c>
    </row>
    <row r="7" spans="1:26" x14ac:dyDescent="0.3">
      <c r="I7" s="14" t="s">
        <v>54</v>
      </c>
      <c r="M7" s="14" t="s">
        <v>54</v>
      </c>
      <c r="X7" s="14" t="s">
        <v>55</v>
      </c>
    </row>
    <row r="8" spans="1:26" x14ac:dyDescent="0.3">
      <c r="I8" s="14" t="s">
        <v>56</v>
      </c>
      <c r="M8" s="14" t="s">
        <v>56</v>
      </c>
    </row>
    <row r="9" spans="1:26" x14ac:dyDescent="0.3">
      <c r="I9" s="14" t="s">
        <v>57</v>
      </c>
      <c r="M9" s="14" t="s">
        <v>57</v>
      </c>
    </row>
    <row r="10" spans="1:26" x14ac:dyDescent="0.3">
      <c r="I10" s="14" t="s">
        <v>58</v>
      </c>
      <c r="M10" s="14" t="s">
        <v>58</v>
      </c>
    </row>
    <row r="11" spans="1:26" ht="28.8" x14ac:dyDescent="0.3">
      <c r="I11" s="14" t="s">
        <v>59</v>
      </c>
      <c r="M11" s="14" t="s">
        <v>59</v>
      </c>
    </row>
    <row r="12" spans="1:26" x14ac:dyDescent="0.3">
      <c r="I12" s="14" t="s">
        <v>47</v>
      </c>
      <c r="M12" s="14" t="s">
        <v>47</v>
      </c>
    </row>
  </sheetData>
  <sheetProtection password="FC40" sheet="1" objects="1"/>
  <mergeCells count="6">
    <mergeCell ref="Y1:Z1"/>
    <mergeCell ref="A1:H1"/>
    <mergeCell ref="I1:L1"/>
    <mergeCell ref="M1:O1"/>
    <mergeCell ref="Q1:S1"/>
    <mergeCell ref="T1:X1"/>
  </mergeCells>
  <dataValidations count="23">
    <dataValidation allowBlank="1" showInputMessage="1" showErrorMessage="1" promptTitle="Unique Service Line ID" prompt="A unique ID is required for each service line in the inventory. The system can use a numbering system of their choice (e.g. account number) or simply number each service line beginning with 1 and ending with the number that equals the total number of serv" sqref="A2" xr:uid="{00000000-0002-0000-0200-000000000000}"/>
    <dataValidation allowBlank="1" showInputMessage="1" showErrorMessage="1" promptTitle="Street Number" prompt="This field is conditionally required. Enter the street number if latitude and longitude are not provided." sqref="B2" xr:uid="{00000000-0002-0000-0200-000001000000}"/>
    <dataValidation allowBlank="1" showInputMessage="1" showErrorMessage="1" promptTitle="Street Name" prompt="This field is required. Enter the street name nearest to the service line location." sqref="C2" xr:uid="{00000000-0002-0000-0200-000002000000}"/>
    <dataValidation allowBlank="1" showInputMessage="1" showErrorMessage="1" promptTitle="City" prompt="This field is required. Enter the City of the street address provided or the location of the service line." sqref="D2" xr:uid="{00000000-0002-0000-0200-000003000000}"/>
    <dataValidation allowBlank="1" showInputMessage="1" showErrorMessage="1" promptTitle="Zip Code" prompt="This field is required. Enter the Zip Code of the street  address provided or the location of the service line." sqref="E2" xr:uid="{00000000-0002-0000-0200-000004000000}"/>
    <dataValidation allowBlank="1" showInputMessage="1" showErrorMessage="1" promptTitle="Other Location Identifier" prompt="This field is conditionally required. If the service line shares a street address with another service line include a non-address location identifier (e.g., block, intersection, landmark, or water meter) for each service line at the same street address." sqref="F2" xr:uid="{00000000-0002-0000-0200-000005000000}"/>
    <dataValidation allowBlank="1" showInputMessage="1" showErrorMessage="1" promptTitle="GPS Coordinate - Latitude" prompt="This field is conditionally required. If including GPS coordinates for a service line, enter the latitude coordinates using decimal degrees (DD). All entries in this field should be positive values for Texas. It is recommended to include 5 decimal places." sqref="G2" xr:uid="{00000000-0002-0000-0200-000006000000}"/>
    <dataValidation allowBlank="1" showInputMessage="1" showErrorMessage="1" promptTitle="GPS Coordinates - Longitude" prompt="This field is conditionally required. If including GPS coordinates for a service line, enter the longitude coordinates using decimal degrees (DD). All entries in this field should be negative values for Texas. It is recommended to include 5 decimal places" sqref="H2" xr:uid="{00000000-0002-0000-0200-000007000000}"/>
    <dataValidation allowBlank="1" showInputMessage="1" showErrorMessage="1" promptTitle="System-Owned SL Material" prompt="This field is required. Use the dropdown menu to select the recommended material subclassifications for the system-owned portion. If &quot;Non-lead - Other&quot; is selected, provide additional information in Notes." sqref="I2" xr:uid="{00000000-0002-0000-0200-000008000000}"/>
    <dataValidation allowBlank="1" showInputMessage="1" showErrorMessage="1" promptTitle="Material ever previously Lead?" prompt="This field is conditionally required if the System-Owned Portion Service Line Material Classification was marked as a Non-Lead option." sqref="J2" xr:uid="{00000000-0002-0000-0200-000009000000}"/>
    <dataValidation allowBlank="1" showInputMessage="1" showErrorMessage="1" promptTitle="Service Line Installation Date" prompt="This field is conditionally required if the System-Owned Portion Service Line Material Classification was marked as a Non-Lead option. Use the dropdown menu to enter the estimated date range when the service line was installed or replaced." sqref="K2" xr:uid="{00000000-0002-0000-0200-00000A000000}"/>
    <dataValidation allowBlank="1" showInputMessage="1" showErrorMessage="1" promptTitle="NOTES (SYSTEM PORTION)" prompt="Use this column to provide any additional information, such as additional details about the basis of material classification, additional information on the field verification method, or documentation of previous materials classification." sqref="L2" xr:uid="{00000000-0002-0000-0200-00000B000000}"/>
    <dataValidation allowBlank="1" showInputMessage="1" showErrorMessage="1" promptTitle="Customer-Owned SL Material" prompt="This field is required. Use the dropdown menu to select the recommended material subclassifications for the system-owned portion. If you select &quot;Non-lead - Other&quot;, provide additional information in Notes." sqref="M2" xr:uid="{00000000-0002-0000-0200-00000C000000}"/>
    <dataValidation allowBlank="1" showInputMessage="1" showErrorMessage="1" promptTitle="Service Line Installation Date" prompt="This field is conditionally required if the Customer-Owned Portion Service Line Material Classification was marked as a Non-Lead option. Use the dropdown menu to enter the estimated date range when the service line was installed or replaced." sqref="N2" xr:uid="{00000000-0002-0000-0200-00000D000000}"/>
    <dataValidation allowBlank="1" showInputMessage="1" showErrorMessage="1" promptTitle="Notes (Customer Portion)" prompt="Use this column to provide any additional information, such as additional details about the basis of material classification, additional information on the field verification method, or documentation of previous materials classification." sqref="O2" xr:uid="{00000000-0002-0000-0200-00000E000000}"/>
    <dataValidation allowBlank="1" showInputMessage="1" showErrorMessage="1" promptTitle="Is there a Lead Connector?" prompt="This field is conditionally required. Use the dropdown menu to indicate if there is a lead connector. For example, a lead gooseneck or pigtail used to connect the water main to the service line." sqref="Q2" xr:uid="{00000000-0002-0000-0200-00000F000000}"/>
    <dataValidation allowBlank="1" showInputMessage="1" showErrorMessage="1" promptTitle="Is there Lead Solder in the Line" prompt="This field is conditionally required. Use the dropdown menu to indicate if there is lead solder in the service line." sqref="R2" xr:uid="{00000000-0002-0000-0200-000010000000}"/>
    <dataValidation allowBlank="1" showInputMessage="1" showErrorMessage="1" promptTitle="List Other Lead Fittings/Equipmt" prompt="Include any other lead-containing fittings and equipment that are connected to the service line, such as backflow preventers and/or meters." sqref="S2" xr:uid="{00000000-0002-0000-0200-000011000000}"/>
    <dataValidation allowBlank="1" showInputMessage="1" showErrorMessage="1" promptTitle="Building Type" prompt="Use the dropdown menu to indicate if the building type connected to the service line is single family, multiple family residence, building or other." sqref="T2" xr:uid="{00000000-0002-0000-0200-000012000000}"/>
    <dataValidation allowBlank="1" showInputMessage="1" showErrorMessage="1" promptTitle="Point-of-Entry or Point-of-Use" prompt="Use the dropdown menu to indicate if the home or building connected to the service line has a point-of-entry or point-of-use device." sqref="U2" xr:uid="{00000000-0002-0000-0200-000013000000}"/>
    <dataValidation allowBlank="1" showInputMessage="1" showErrorMessage="1" promptTitle="Current LCR Sampling Site?" prompt="Use the dropdown menu to indicate if you have identified this location as a sampling site for lead and copper tap sampling." sqref="W2" xr:uid="{00000000-0002-0000-0200-000014000000}"/>
    <dataValidation allowBlank="1" showInputMessage="1" showErrorMessage="1" promptTitle="DATE OF SYSTEM-OWNED LSLR" prompt="Enter date of lead service line replacement" sqref="Y2" xr:uid="{00000000-0002-0000-0200-000015000000}"/>
    <dataValidation allowBlank="1" showInputMessage="1" showErrorMessage="1" promptTitle="DATE OF CUSTOMER-OWNED LSLR" prompt="Enter date of lead service line replacement." sqref="Z2" xr:uid="{00000000-0002-0000-0200-000016000000}"/>
  </dataValidation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LSLI</vt:lpstr>
      <vt:lpstr>GEC Permitted 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Testa, Jeffrey</cp:lastModifiedBy>
  <dcterms:created xsi:type="dcterms:W3CDTF">2024-10-08T18:37:33Z</dcterms:created>
  <dcterms:modified xsi:type="dcterms:W3CDTF">2025-06-18T21:55:08Z</dcterms:modified>
</cp:coreProperties>
</file>